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Панина\Панина М.А\2023 ГОД\117\"/>
    </mc:Choice>
  </mc:AlternateContent>
  <xr:revisionPtr revIDLastSave="0" documentId="13_ncr:1_{065D4636-A776-469E-A9A6-34EA5F4A4FA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2" l="1"/>
  <c r="I63" i="2"/>
  <c r="I36" i="2"/>
  <c r="I28" i="2"/>
  <c r="I25" i="2"/>
  <c r="I19" i="2"/>
</calcChain>
</file>

<file path=xl/sharedStrings.xml><?xml version="1.0" encoding="utf-8"?>
<sst xmlns="http://schemas.openxmlformats.org/spreadsheetml/2006/main" count="568" uniqueCount="272">
  <si>
    <t>ОТЧЕТ ОБ ИСПОЛНЕНИИ БЮДЖЕТА</t>
  </si>
  <si>
    <t>КОДЫ</t>
  </si>
  <si>
    <t>на 1 ноября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</si>
  <si>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</si>
  <si>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</si>
  <si>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</si>
  <si>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</si>
  <si>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</si>
  <si>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</si>
  <si>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муниципального образования "Село Ново-Николаевка"</t>
  </si>
  <si>
    <t>Глава по БК</t>
  </si>
  <si>
    <t>400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</si>
  <si>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</si>
  <si>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</si>
  <si>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</si>
  <si>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12605416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</si>
  <si>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</si>
  <si>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</si>
  <si>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</si>
  <si>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</si>
  <si>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</si>
  <si>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</si>
  <si>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</si>
  <si>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</si>
  <si>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</si>
  <si>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</si>
  <si>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</si>
  <si>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</si>
  <si>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</si>
  <si>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</si>
  <si>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</si>
  <si>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</si>
  <si>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</si>
  <si>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</si>
  <si>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</si>
  <si>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</si>
  <si>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</si>
  <si>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</si>
  <si>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</si>
  <si>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</si>
  <si>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</si>
  <si>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</si>
  <si>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</si>
  <si>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</si>
  <si>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</si>
  <si>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</si>
  <si>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</si>
  <si>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</si>
  <si>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>-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</si>
  <si>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</si>
  <si>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</si>
  <si>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</si>
  <si>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</si>
  <si>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</si>
  <si>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</si>
  <si>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</si>
  <si>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</si>
  <si>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</si>
  <si>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</si>
  <si>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</si>
  <si>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</si>
  <si>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</si>
  <si>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</si>
  <si>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</si>
  <si>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</si>
  <si>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</si>
  <si>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</si>
  <si>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</si>
  <si>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</si>
  <si>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</si>
  <si>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400 1 00 00000 00 0000 000</t>
  </si>
  <si>
    <t xml:space="preserve">  ШТРАФЫ, САНКЦИИ, ВОЗМЕЩЕНИЕ УЩЕРБА</t>
  </si>
  <si>
    <t>400 1 16 00000 00 0000 000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</si>
  <si>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</si>
  <si>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400 1 16 02000 02 0000 140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</si>
  <si>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</si>
  <si>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400 1 16 02020 02 0000 140</t>
  </si>
  <si>
    <t xml:space="preserve">  ПРОЧИЕ НЕНАЛОГОВЫЕ ДОХОДЫ</t>
  </si>
  <si>
    <t>400 1 17 00000 00 0000 000</t>
  </si>
  <si>
    <t xml:space="preserve">  Прочие неналоговые доходы</t>
  </si>
  <si>
    <t>400 1 17 05000 00 0000 180</t>
  </si>
  <si>
    <t xml:space="preserve">  Прочие неналоговые доходы бюджетов сельских поселений</t>
  </si>
  <si>
    <t>400 1 17 05050 10 0000 180</t>
  </si>
  <si>
    <t xml:space="preserve">  БЕЗВОЗМЕЗДНЫЕ ПОСТУПЛЕНИЯ</t>
  </si>
  <si>
    <t>400 2 00 00000 00 0000 000</t>
  </si>
  <si>
    <t xml:space="preserve">  БЕЗВОЗМЕЗДНЫЕ ПОСТУПЛЕНИЯ ОТ ДРУГИХ БЮДЖЕТОВ БЮДЖЕТНОЙ СИСТЕМЫ РОССИЙСКОЙ ФЕДЕРАЦИИ</t>
  </si>
  <si>
    <t>400 2 02 00000 00 0000 000</t>
  </si>
  <si>
    <t xml:space="preserve">  Дотации бюджетам бюджетной системы Российской Федерации</t>
  </si>
  <si>
    <t>400 2 02 10000 00 0000 150</t>
  </si>
  <si>
    <t xml:space="preserve">  Дотации на выравнивание бюджетной обеспеченности</t>
  </si>
  <si>
    <t>400 2 02 15001 00 0000 150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</si>
  <si>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</si>
  <si>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400 2 02 15001 10 0000 150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</si>
  <si>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</si>
  <si>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400 2 02 16001 00 0000 150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</si>
  <si>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</si>
  <si>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400 2 02 16001 10 0000 150</t>
  </si>
  <si>
    <t xml:space="preserve">  Субсидии бюджетам бюджетной системы Российской Федерации (межбюджетные субсидии)</t>
  </si>
  <si>
    <t>400 2 02 20000 00 0000 150</t>
  </si>
  <si>
    <t xml:space="preserve">  Субсидии бюджетам на реализацию программ формирования современной городской среды</t>
  </si>
  <si>
    <t>400 2 02 25555 00 0000 150</t>
  </si>
  <si>
    <t xml:space="preserve">  Субсидии бюджетам сельских поселений на реализацию программ формирования современной городской среды</t>
  </si>
  <si>
    <t>400 2 02 25555 10 0000 150</t>
  </si>
  <si>
    <t xml:space="preserve">  Субвенции бюджетам бюджетной системы Российской Федерации</t>
  </si>
  <si>
    <t>400 2 02 30000 00 0000 150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</si>
  <si>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</si>
  <si>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400 2 02 35118 00 0000 150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</si>
  <si>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</si>
  <si>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400 2 02 35118 10 0000 150</t>
  </si>
  <si>
    <t xml:space="preserve">  Иные межбюджетные трансферты</t>
  </si>
  <si>
    <t>400 2 02 40000 00 0000 150</t>
  </si>
  <si>
    <t xml:space="preserve">  Прочие межбюджетные трансферты, передаваемые бюджетам</t>
  </si>
  <si>
    <t>400 2 02 49999 00 0000 150</t>
  </si>
  <si>
    <t xml:space="preserve">  Прочие межбюджетные трансферты, передаваемые бюджетам сельских поселений</t>
  </si>
  <si>
    <t>400 2 02 49999 10 0000 150</t>
  </si>
  <si>
    <t>900 1 00 00000 00 0000 000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</si>
  <si>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</si>
  <si>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</si>
  <si>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</si>
  <si>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</si>
  <si>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</si>
  <si>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</si>
  <si>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</si>
  <si>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900 1 11 05013 05 0000 120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</si>
  <si>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</si>
  <si>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</si>
  <si>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</si>
  <si>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</si>
  <si>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Глава МО «Сельское поселение село Ново-Николаевка Ахтубинского муниципального района Астраханской области» в рамках непрограммного направления деятельности, реализация функций органов местного самоуправления МО «Сельское поселение село Ново-Николаевка Ахт</t>
  </si>
  <si>
    <t>200</t>
  </si>
  <si>
    <t>400 0102 99 1 00 00020 000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</si>
  <si>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</si>
  <si>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400 0102 99 1 00 00020 100</t>
  </si>
  <si>
    <t xml:space="preserve">  Расходы на выплаты персоналу государственных (муниципальных) органов</t>
  </si>
  <si>
    <t>400 0102 99 1 00 00020 120</t>
  </si>
  <si>
    <t xml:space="preserve">  Фонд оплаты труда государственных (муниципальных) органов</t>
  </si>
  <si>
    <t>400 0102 99 1 00 00020 121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</si>
  <si>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</si>
  <si>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400 0102 99 1 00 00020 129</t>
  </si>
  <si>
    <t xml:space="preserve">  Поощрение достижений наилучших показателей социально-экономического развития муниципальных образований за отчетный финансовый год в рамках непрограммного направления деятельности реализация функций органов местного самоуправления МО "Ахтубинский район"</t>
  </si>
  <si>
    <t>400 0102 99 1 00 Д0060 000</t>
  </si>
  <si>
    <t>400 0102 99 1 00 Д0060 100</t>
  </si>
  <si>
    <t>400 0102 99 1 00 Д0060 120</t>
  </si>
  <si>
    <t>400 0102 99 1 00 Д0060 121</t>
  </si>
  <si>
    <t>400 0102 99 1 00 Д0060 129</t>
  </si>
  <si>
    <t xml:space="preserve">  Расходы на обеспечение функций органов местного самоуправления МО "Село Ново-Николаевка" в рамках подпоргаммы "Обеспечение эффективной финансово-хозяйственной деятелльности администрации МО "Село Ново-Николаевка"  муниципальной программы "Реализация функц</t>
  </si>
  <si>
    <t>400 0104 01 1 00 00010 000</t>
  </si>
  <si>
    <t>400 0104 01 1 00 00010 100</t>
  </si>
  <si>
    <t>400 0104 01 1 00 00010 120</t>
  </si>
  <si>
    <t>400 0104 01 1 00 00010 121</t>
  </si>
  <si>
    <t>400 0104 01 1 00 00010 129</t>
  </si>
  <si>
    <t xml:space="preserve">  Закупка товаров, работ и услуг для обеспечения государственных (муниципальных) нужд</t>
  </si>
  <si>
    <t>400 0104 01 1 00 00010 200</t>
  </si>
  <si>
    <t xml:space="preserve">  Иные закупки товаров, работ и услуг для обеспечения государственных (муниципальных) нужд</t>
  </si>
  <si>
    <t>400 0104 01 1 00 00010 240</t>
  </si>
  <si>
    <t xml:space="preserve">  Прочая закупка товаров, работ и услуг</t>
  </si>
  <si>
    <t>400 0104 01 1 00 00010 244</t>
  </si>
  <si>
    <t xml:space="preserve">  Закупка энергетических ресурсов</t>
  </si>
  <si>
    <t>400 0104 01 1 00 00010 247</t>
  </si>
  <si>
    <t xml:space="preserve">  Иные бюджетные ассигнования</t>
  </si>
  <si>
    <t>400 0104 01 1 00 00010 800</t>
  </si>
  <si>
    <t xml:space="preserve">  Уплата налогов, сборов и иных платежей</t>
  </si>
  <si>
    <t>400 0104 01 1 00 00010 850</t>
  </si>
  <si>
    <t xml:space="preserve">  Уплата налога на имущество организаций и земельного налога</t>
  </si>
  <si>
    <t>400 0104 01 1 00 00010 851</t>
  </si>
  <si>
    <t xml:space="preserve">  Уплата прочих налогов, сборов</t>
  </si>
  <si>
    <t>400 0104 01 1 00 00010 852</t>
  </si>
  <si>
    <t xml:space="preserve">  Уплата иных платежей</t>
  </si>
  <si>
    <t>400 0104 01 1 00 00010 853</t>
  </si>
  <si>
    <t xml:space="preserve">  Иные межбюджетные трансферты из бюджета МО "Ахтубинский район"на финансовое обеспечение вопросов местного значения сельских поселений Ахтубинского района, связанных с формированием бюджетной отчетности</t>
  </si>
  <si>
    <t>400 0104 01 1 00 Б1110 000</t>
  </si>
  <si>
    <t>400 0104 01 1 00 Б1110 200</t>
  </si>
  <si>
    <t>400 0104 01 1 00 Б1110 240</t>
  </si>
  <si>
    <t>400 0104 01 1 00 Б1110 244</t>
  </si>
  <si>
    <t xml:space="preserve">  </t>
  </si>
  <si>
    <t>400 0104 01 1 00 Д0060 000</t>
  </si>
  <si>
    <t>400 0104 01 1 00 Д0060 100</t>
  </si>
  <si>
    <t>400 0104 01 1 00 Д0060 120</t>
  </si>
  <si>
    <t>400 0104 01 1 00 Д0060 121</t>
  </si>
  <si>
    <t>400 0104 01 1 00 Д0060 129</t>
  </si>
  <si>
    <t xml:space="preserve">  Зарезервированные средства</t>
  </si>
  <si>
    <t>400 0104 98 4 00 00050 000</t>
  </si>
  <si>
    <t>400 0104 98 4 00 00050 800</t>
  </si>
  <si>
    <t xml:space="preserve">  Резервные средства</t>
  </si>
  <si>
    <t>400 0104 98 4 00 00050 870</t>
  </si>
  <si>
    <t xml:space="preserve">  Реализация муниципальным районом полномочий, переданных поселениями согласно заключенным соглашениям (КСП) в рамках непрограммых мероприятий</t>
  </si>
  <si>
    <t>400 0106 98 0 00 П0010 000</t>
  </si>
  <si>
    <t xml:space="preserve">  Межбюджетные трансферты</t>
  </si>
  <si>
    <t>400 0106 98 0 00 П0010 500</t>
  </si>
  <si>
    <t>400 0106 98 0 00 П0010 540</t>
  </si>
  <si>
    <t xml:space="preserve">  Резервный фонд</t>
  </si>
  <si>
    <t>400 0111 98 2 00 80200 000</t>
  </si>
  <si>
    <t>400 0111 98 2 00 80200 800</t>
  </si>
  <si>
    <t>400 0111 98 2 00 80200 870</t>
  </si>
  <si>
    <t xml:space="preserve">  Обеспечение пожарной безопасности поселения в рамках муниципальной программы "Обеспечение первичных мер пожарной безопасности в границах муниципального образования "Село Ново-Николаевка"</t>
  </si>
  <si>
    <t>400 0113 02 0 00 80050 000</t>
  </si>
  <si>
    <t>400 0113 02 0 00 80050 200</t>
  </si>
  <si>
    <t>400 0113 02 0 00 80050 240</t>
  </si>
  <si>
    <t>400 0113 02 0 00 80050 244</t>
  </si>
  <si>
    <t xml:space="preserve">  Расходы на осуществление первичного воинского учета в МО «Сельское поселение село Ново-Николаевка Ахтубинского муниципального района Астраханской области» в рамках подпрограммы "Организация мобилизационной подготовки, системы воинского учета и бронировани</t>
  </si>
  <si>
    <t>400 0203 01 2 00 51180 000</t>
  </si>
  <si>
    <t>400 0203 01 2 00 51180 100</t>
  </si>
  <si>
    <t>400 0203 01 2 00 51180 120</t>
  </si>
  <si>
    <t>400 0203 01 2 00 51180 121</t>
  </si>
  <si>
    <t>400 0203 01 2 00 51180 129</t>
  </si>
  <si>
    <t>400 0203 01 2 00 51180 200</t>
  </si>
  <si>
    <t>400 0203 01 2 00 51180 240</t>
  </si>
  <si>
    <t>400 0503 02 Z F2 55550 000</t>
  </si>
  <si>
    <t>400 0503 02 Z F2 55550 200</t>
  </si>
  <si>
    <t>400 0503 02 Z F2 55550 240</t>
  </si>
  <si>
    <t>400 0503 02 Z F2 55550 244</t>
  </si>
  <si>
    <t xml:space="preserve">  Мероприятия по благоустройству территории МО «Сельское поселение село Ново-Николаевка Ахтубинского муниципального района Астраханской области»в рамках МП "Благоустройство территории МО «Сельское поселение село Ново-Николаевка Ахтубинского муниципального р</t>
  </si>
  <si>
    <t>400 0503 03 0 00 80260 000</t>
  </si>
  <si>
    <t>400 0503 03 0 00 80260 200</t>
  </si>
  <si>
    <t>400 0503 03 0 00 80260 240</t>
  </si>
  <si>
    <t>400 0503 03 0 00 80260 244</t>
  </si>
  <si>
    <t>400 0503 03 0 00 80260 247</t>
  </si>
  <si>
    <t xml:space="preserve">  Реализация мероприятий по благоустройству общественных территорий в рамках инициативного проекта «Парк культуры и отдыха»</t>
  </si>
  <si>
    <t>400 0503 03 0 00 S4570 000</t>
  </si>
  <si>
    <t>400 0503 03 0 00 S4570 200</t>
  </si>
  <si>
    <t>400 0503 03 0 00 S4570 240</t>
  </si>
  <si>
    <t xml:space="preserve">  Доплаты к пенсиям государственных служащих субъектов Российской Федерации и муниципальных служащих в рамках подпрограммы "Повышение качества предоставления муниципальных социальных выплат населению" муниципальной программы "Реализация функций органов мест</t>
  </si>
  <si>
    <t>400 1001 01 3 00 20030 000</t>
  </si>
  <si>
    <t xml:space="preserve">  Социальное обеспечение и иные выплаты населению</t>
  </si>
  <si>
    <t>400 1001 01 3 00 20030 300</t>
  </si>
  <si>
    <t xml:space="preserve">  Публичные нормативные социальные выплаты гражданам</t>
  </si>
  <si>
    <t>400 1001 01 3 00 20030 310</t>
  </si>
  <si>
    <t xml:space="preserve">  Иные пенсии, социальные доплаты к пенсиям</t>
  </si>
  <si>
    <t>400 1001 01 3 00 20030 312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</si>
  <si>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</si>
  <si>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</si>
  <si>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</si>
  <si>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</si>
  <si>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</si>
  <si>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</si>
  <si>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</si>
  <si>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</si>
  <si>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</si>
  <si>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</si>
  <si>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</si>
  <si>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</si>
  <si>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</si>
  <si>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</si>
  <si>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</si>
  <si>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</si>
  <si>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</si>
  <si>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400 01 05 02 00 00 0000 500</t>
  </si>
  <si>
    <t xml:space="preserve">  Увеличение прочих остатков денежных средств бюджетов</t>
  </si>
  <si>
    <t>400 01 05 02 01 00 0000 510</t>
  </si>
  <si>
    <t xml:space="preserve">  Увеличение прочих остатков денежных средств бюджетов сельских поселений</t>
  </si>
  <si>
    <t>400 01 05 02 01 10 0000 510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</si>
  <si>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</si>
  <si>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</si>
  <si>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</si>
  <si>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</si>
  <si>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400 01 05 02 00 00 0000 600</t>
  </si>
  <si>
    <t xml:space="preserve">  Уменьшение прочих остатков денежных средств бюджетов</t>
  </si>
  <si>
    <t>400 01 05 02 01 00 0000 610</t>
  </si>
  <si>
    <t xml:space="preserve">  Уменьшение прочих остатков денежных средств бюджетов сельских поселений</t>
  </si>
  <si>
    <t>400 01 05 02 01 10 0000 610</t>
  </si>
  <si>
    <t/>
  </si>
  <si>
    <t>Руководитель</t>
  </si>
  <si>
    <t>Айтжанова Т.Е.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</si>
  <si>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</si>
  <si>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</si>
  <si>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</si>
  <si>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</si>
  <si>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</si>
  <si>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Панина М.А.</t>
  </si>
  <si>
    <t>централизованной бухгалтерии</t>
  </si>
  <si>
    <t>"01" ноября 2023</t>
  </si>
  <si>
    <t>Документ подписан электронной подписью. Дата представления 03.11.2023
Главный бухгалтер(Панина Марина Александровна, Сертификат: 00B3107BC13F87EFCED25164CFE17D8A05, Действителен: с 20.03.2023 по 12.06.2024),Руководитель финансово-экономической службы(Панина Марина Александровна, Сертификат: 00B3107BC13F87EFCED25164CFE17D8A05, Действителен: с 20.03.2023 по 12.06.2024),Руководитель(Айтжанова Татьяна Евгеньевна, Сертификат: 00C3D5545F517B3BBCD030240F7C3DE3DA, Действителен: с 18.05.2023 по 10.08.2024)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</si>
</sst>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4" fontId="0" fillId="0" borderId="0" xfId="0" applyNumberFormat="1" applyProtection="1">
      <protection locked="0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2628900" cy="78295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33</xdr:row>
      <xdr:rowOff>0</xdr:rowOff>
    </xdr:from>
    <xdr:ext cx="2628900" cy="7829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41</xdr:row>
      <xdr:rowOff>0</xdr:rowOff>
    </xdr:from>
    <xdr:ext cx="2628900" cy="78295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view="pageBreakPreview" zoomScaleNormal="100" zoomScaleSheetLayoutView="100" workbookViewId="0">
      <selection activeCell="I67" sqref="I67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9.140625" style="1"/>
    <col min="9" max="9" width="10" style="1" bestFit="1" customWidth="1"/>
    <col min="10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8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45231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9" t="s">
        <v>9</v>
      </c>
      <c r="C7" s="119"/>
      <c r="D7" s="119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0" t="s">
        <v>13</v>
      </c>
      <c r="C8" s="120"/>
      <c r="D8" s="120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1" t="s">
        <v>20</v>
      </c>
      <c r="B11" s="121"/>
      <c r="C11" s="121"/>
      <c r="D11" s="121"/>
      <c r="E11" s="121"/>
      <c r="F11" s="121"/>
      <c r="G11" s="27"/>
    </row>
    <row r="12" spans="1:7" ht="12.95" customHeight="1" x14ac:dyDescent="0.25">
      <c r="A12" s="122" t="s">
        <v>21</v>
      </c>
      <c r="B12" s="122" t="s">
        <v>22</v>
      </c>
      <c r="C12" s="122" t="s">
        <v>23</v>
      </c>
      <c r="D12" s="123" t="s">
        <v>24</v>
      </c>
      <c r="E12" s="123" t="s">
        <v>25</v>
      </c>
      <c r="F12" s="122" t="s">
        <v>26</v>
      </c>
      <c r="G12" s="28"/>
    </row>
    <row r="13" spans="1:7" ht="12" customHeight="1" x14ac:dyDescent="0.25">
      <c r="A13" s="122"/>
      <c r="B13" s="122"/>
      <c r="C13" s="122"/>
      <c r="D13" s="123"/>
      <c r="E13" s="123"/>
      <c r="F13" s="122"/>
      <c r="G13" s="29"/>
    </row>
    <row r="14" spans="1:7" ht="14.25" customHeight="1" x14ac:dyDescent="0.25">
      <c r="A14" s="122"/>
      <c r="B14" s="122"/>
      <c r="C14" s="122"/>
      <c r="D14" s="123"/>
      <c r="E14" s="123"/>
      <c r="F14" s="122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3487457</v>
      </c>
      <c r="E16" s="36">
        <v>2899816.98</v>
      </c>
      <c r="F16" s="36">
        <v>587640.02</v>
      </c>
      <c r="G16" s="29"/>
    </row>
    <row r="17" spans="1:9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9" x14ac:dyDescent="0.25">
      <c r="A18" s="41" t="s">
        <v>34</v>
      </c>
      <c r="B18" s="42" t="s">
        <v>31</v>
      </c>
      <c r="C18" s="43" t="s">
        <v>35</v>
      </c>
      <c r="D18" s="44">
        <v>853700</v>
      </c>
      <c r="E18" s="44">
        <v>351541.62</v>
      </c>
      <c r="F18" s="44">
        <v>576444.79</v>
      </c>
      <c r="G18" s="29"/>
    </row>
    <row r="19" spans="1:9" x14ac:dyDescent="0.25">
      <c r="A19" s="41" t="s">
        <v>36</v>
      </c>
      <c r="B19" s="42" t="s">
        <v>31</v>
      </c>
      <c r="C19" s="43" t="s">
        <v>37</v>
      </c>
      <c r="D19" s="44">
        <v>40700</v>
      </c>
      <c r="E19" s="44">
        <v>24923.24</v>
      </c>
      <c r="F19" s="44">
        <v>15850.34</v>
      </c>
      <c r="G19" s="29"/>
      <c r="I19" s="117">
        <f>D19-E19</f>
        <v>15776.759999999998</v>
      </c>
    </row>
    <row r="20" spans="1:9" x14ac:dyDescent="0.25">
      <c r="A20" s="41" t="s">
        <v>38</v>
      </c>
      <c r="B20" s="42" t="s">
        <v>31</v>
      </c>
      <c r="C20" s="43" t="s">
        <v>39</v>
      </c>
      <c r="D20" s="44">
        <v>40700</v>
      </c>
      <c r="E20" s="44">
        <v>24923.24</v>
      </c>
      <c r="F20" s="44">
        <v>15850.34</v>
      </c>
      <c r="G20" s="29"/>
    </row>
    <row r="21" spans="1:9" ht="79.5" x14ac:dyDescent="0.25">
      <c r="A21" s="41" t="s">
        <v>40</v>
      </c>
      <c r="B21" s="42" t="s">
        <v>31</v>
      </c>
      <c r="C21" s="43" t="s">
        <v>41</v>
      </c>
      <c r="D21" s="44">
        <v>38700</v>
      </c>
      <c r="E21" s="44">
        <v>25000.89</v>
      </c>
      <c r="F21" s="44">
        <v>13699.11</v>
      </c>
      <c r="G21" s="29"/>
    </row>
    <row r="22" spans="1:9" ht="90.75" x14ac:dyDescent="0.25">
      <c r="A22" s="41" t="s">
        <v>42</v>
      </c>
      <c r="B22" s="42" t="s">
        <v>31</v>
      </c>
      <c r="C22" s="43" t="s">
        <v>43</v>
      </c>
      <c r="D22" s="44">
        <v>1000</v>
      </c>
      <c r="E22" s="44">
        <v>26.02</v>
      </c>
      <c r="F22" s="44">
        <v>973.98</v>
      </c>
      <c r="G22" s="29"/>
    </row>
    <row r="23" spans="1:9" ht="34.5" x14ac:dyDescent="0.25">
      <c r="A23" s="41" t="s">
        <v>44</v>
      </c>
      <c r="B23" s="42" t="s">
        <v>31</v>
      </c>
      <c r="C23" s="43" t="s">
        <v>45</v>
      </c>
      <c r="D23" s="44">
        <v>1000</v>
      </c>
      <c r="E23" s="44">
        <v>-177.25</v>
      </c>
      <c r="F23" s="44">
        <v>1177.25</v>
      </c>
      <c r="G23" s="29"/>
    </row>
    <row r="24" spans="1:9" ht="45.75" x14ac:dyDescent="0.25">
      <c r="A24" s="41" t="s">
        <v>46</v>
      </c>
      <c r="B24" s="42" t="s">
        <v>31</v>
      </c>
      <c r="C24" s="43" t="s">
        <v>47</v>
      </c>
      <c r="D24" s="44" t="s">
        <v>48</v>
      </c>
      <c r="E24" s="44">
        <v>73.58</v>
      </c>
      <c r="F24" s="44" t="s">
        <v>48</v>
      </c>
      <c r="G24" s="29"/>
    </row>
    <row r="25" spans="1:9" x14ac:dyDescent="0.25">
      <c r="A25" s="41" t="s">
        <v>49</v>
      </c>
      <c r="B25" s="42" t="s">
        <v>31</v>
      </c>
      <c r="C25" s="43" t="s">
        <v>50</v>
      </c>
      <c r="D25" s="44">
        <v>120000</v>
      </c>
      <c r="E25" s="44">
        <v>194212.83</v>
      </c>
      <c r="F25" s="44" t="s">
        <v>48</v>
      </c>
      <c r="G25" s="29"/>
      <c r="I25" s="117">
        <f>D25-E25</f>
        <v>-74212.829999999987</v>
      </c>
    </row>
    <row r="26" spans="1:9" x14ac:dyDescent="0.25">
      <c r="A26" s="41" t="s">
        <v>51</v>
      </c>
      <c r="B26" s="42" t="s">
        <v>31</v>
      </c>
      <c r="C26" s="43" t="s">
        <v>52</v>
      </c>
      <c r="D26" s="44">
        <v>120000</v>
      </c>
      <c r="E26" s="44">
        <v>194212.83</v>
      </c>
      <c r="F26" s="44" t="s">
        <v>48</v>
      </c>
      <c r="G26" s="29"/>
    </row>
    <row r="27" spans="1:9" x14ac:dyDescent="0.25">
      <c r="A27" s="41" t="s">
        <v>51</v>
      </c>
      <c r="B27" s="42" t="s">
        <v>31</v>
      </c>
      <c r="C27" s="43" t="s">
        <v>53</v>
      </c>
      <c r="D27" s="44">
        <v>120000</v>
      </c>
      <c r="E27" s="44">
        <v>194212.83</v>
      </c>
      <c r="F27" s="44" t="s">
        <v>48</v>
      </c>
      <c r="G27" s="29"/>
    </row>
    <row r="28" spans="1:9" x14ac:dyDescent="0.25">
      <c r="A28" s="41" t="s">
        <v>54</v>
      </c>
      <c r="B28" s="42" t="s">
        <v>31</v>
      </c>
      <c r="C28" s="43" t="s">
        <v>55</v>
      </c>
      <c r="D28" s="44">
        <v>693000</v>
      </c>
      <c r="E28" s="44">
        <v>132405.54999999999</v>
      </c>
      <c r="F28" s="44">
        <v>560594.44999999995</v>
      </c>
      <c r="G28" s="29"/>
      <c r="I28" s="117">
        <f>D28-E28</f>
        <v>560594.44999999995</v>
      </c>
    </row>
    <row r="29" spans="1:9" x14ac:dyDescent="0.25">
      <c r="A29" s="41" t="s">
        <v>56</v>
      </c>
      <c r="B29" s="42" t="s">
        <v>31</v>
      </c>
      <c r="C29" s="43" t="s">
        <v>57</v>
      </c>
      <c r="D29" s="44">
        <v>134000</v>
      </c>
      <c r="E29" s="44">
        <v>122690.16</v>
      </c>
      <c r="F29" s="44">
        <v>11309.84</v>
      </c>
      <c r="G29" s="29"/>
    </row>
    <row r="30" spans="1:9" ht="34.5" x14ac:dyDescent="0.25">
      <c r="A30" s="41" t="s">
        <v>58</v>
      </c>
      <c r="B30" s="42" t="s">
        <v>31</v>
      </c>
      <c r="C30" s="43" t="s">
        <v>59</v>
      </c>
      <c r="D30" s="44">
        <v>134000</v>
      </c>
      <c r="E30" s="44">
        <v>122690.16</v>
      </c>
      <c r="F30" s="44">
        <v>11309.84</v>
      </c>
      <c r="G30" s="29"/>
    </row>
    <row r="31" spans="1:9" x14ac:dyDescent="0.25">
      <c r="A31" s="41" t="s">
        <v>60</v>
      </c>
      <c r="B31" s="42" t="s">
        <v>31</v>
      </c>
      <c r="C31" s="43" t="s">
        <v>61</v>
      </c>
      <c r="D31" s="44">
        <v>559000</v>
      </c>
      <c r="E31" s="44">
        <v>9715.39</v>
      </c>
      <c r="F31" s="44">
        <v>549284.61</v>
      </c>
      <c r="G31" s="29"/>
      <c r="I31" s="117"/>
    </row>
    <row r="32" spans="1:9" x14ac:dyDescent="0.25">
      <c r="A32" s="41" t="s">
        <v>62</v>
      </c>
      <c r="B32" s="42" t="s">
        <v>31</v>
      </c>
      <c r="C32" s="43" t="s">
        <v>63</v>
      </c>
      <c r="D32" s="44">
        <v>4000</v>
      </c>
      <c r="E32" s="44">
        <v>-6764.48</v>
      </c>
      <c r="F32" s="44">
        <v>10764.48</v>
      </c>
      <c r="G32" s="29"/>
    </row>
    <row r="33" spans="1:9" ht="23.25" x14ac:dyDescent="0.25">
      <c r="A33" s="41" t="s">
        <v>64</v>
      </c>
      <c r="B33" s="42" t="s">
        <v>31</v>
      </c>
      <c r="C33" s="43" t="s">
        <v>65</v>
      </c>
      <c r="D33" s="44">
        <v>4000</v>
      </c>
      <c r="E33" s="44">
        <v>-6764.48</v>
      </c>
      <c r="F33" s="44">
        <v>10764.48</v>
      </c>
      <c r="G33" s="29"/>
    </row>
    <row r="34" spans="1:9" x14ac:dyDescent="0.25">
      <c r="A34" s="41" t="s">
        <v>66</v>
      </c>
      <c r="B34" s="42" t="s">
        <v>31</v>
      </c>
      <c r="C34" s="43" t="s">
        <v>67</v>
      </c>
      <c r="D34" s="44">
        <v>555000</v>
      </c>
      <c r="E34" s="44">
        <v>16479.87</v>
      </c>
      <c r="F34" s="44">
        <v>538520.13</v>
      </c>
      <c r="G34" s="29"/>
    </row>
    <row r="35" spans="1:9" ht="23.25" x14ac:dyDescent="0.25">
      <c r="A35" s="41" t="s">
        <v>68</v>
      </c>
      <c r="B35" s="42" t="s">
        <v>31</v>
      </c>
      <c r="C35" s="43" t="s">
        <v>69</v>
      </c>
      <c r="D35" s="44">
        <v>555000</v>
      </c>
      <c r="E35" s="44">
        <v>16479.87</v>
      </c>
      <c r="F35" s="44">
        <v>538520.13</v>
      </c>
      <c r="G35" s="29"/>
    </row>
    <row r="36" spans="1:9" x14ac:dyDescent="0.25">
      <c r="A36" s="41" t="s">
        <v>34</v>
      </c>
      <c r="B36" s="42" t="s">
        <v>31</v>
      </c>
      <c r="C36" s="43" t="s">
        <v>70</v>
      </c>
      <c r="D36" s="44">
        <v>40000</v>
      </c>
      <c r="E36" s="44">
        <v>9000</v>
      </c>
      <c r="F36" s="44">
        <v>31000</v>
      </c>
      <c r="G36" s="29"/>
      <c r="I36" s="117">
        <f>D36-E36</f>
        <v>31000</v>
      </c>
    </row>
    <row r="37" spans="1:9" x14ac:dyDescent="0.25">
      <c r="A37" s="41" t="s">
        <v>71</v>
      </c>
      <c r="B37" s="42" t="s">
        <v>31</v>
      </c>
      <c r="C37" s="43" t="s">
        <v>72</v>
      </c>
      <c r="D37" s="44">
        <v>10000</v>
      </c>
      <c r="E37" s="44">
        <v>9000</v>
      </c>
      <c r="F37" s="44">
        <v>1000</v>
      </c>
      <c r="G37" s="29"/>
    </row>
    <row r="38" spans="1:9" ht="34.5" x14ac:dyDescent="0.25">
      <c r="A38" s="41" t="s">
        <v>73</v>
      </c>
      <c r="B38" s="42" t="s">
        <v>31</v>
      </c>
      <c r="C38" s="43" t="s">
        <v>74</v>
      </c>
      <c r="D38" s="44">
        <v>10000</v>
      </c>
      <c r="E38" s="44">
        <v>9000</v>
      </c>
      <c r="F38" s="44">
        <v>1000</v>
      </c>
      <c r="G38" s="29"/>
    </row>
    <row r="39" spans="1:9" ht="45.75" x14ac:dyDescent="0.25">
      <c r="A39" s="41" t="s">
        <v>75</v>
      </c>
      <c r="B39" s="42" t="s">
        <v>31</v>
      </c>
      <c r="C39" s="43" t="s">
        <v>76</v>
      </c>
      <c r="D39" s="44">
        <v>10000</v>
      </c>
      <c r="E39" s="44">
        <v>9000</v>
      </c>
      <c r="F39" s="44">
        <v>1000</v>
      </c>
      <c r="G39" s="29"/>
    </row>
    <row r="40" spans="1:9" x14ac:dyDescent="0.25">
      <c r="A40" s="41" t="s">
        <v>77</v>
      </c>
      <c r="B40" s="42" t="s">
        <v>31</v>
      </c>
      <c r="C40" s="43" t="s">
        <v>78</v>
      </c>
      <c r="D40" s="44">
        <v>30000</v>
      </c>
      <c r="E40" s="44" t="s">
        <v>48</v>
      </c>
      <c r="F40" s="44">
        <v>30000</v>
      </c>
      <c r="G40" s="29"/>
    </row>
    <row r="41" spans="1:9" x14ac:dyDescent="0.25">
      <c r="A41" s="41" t="s">
        <v>79</v>
      </c>
      <c r="B41" s="42" t="s">
        <v>31</v>
      </c>
      <c r="C41" s="43" t="s">
        <v>80</v>
      </c>
      <c r="D41" s="44">
        <v>30000</v>
      </c>
      <c r="E41" s="44" t="s">
        <v>48</v>
      </c>
      <c r="F41" s="44">
        <v>30000</v>
      </c>
      <c r="G41" s="29"/>
    </row>
    <row r="42" spans="1:9" x14ac:dyDescent="0.25">
      <c r="A42" s="41" t="s">
        <v>81</v>
      </c>
      <c r="B42" s="42" t="s">
        <v>31</v>
      </c>
      <c r="C42" s="43" t="s">
        <v>82</v>
      </c>
      <c r="D42" s="44">
        <v>30000</v>
      </c>
      <c r="E42" s="44" t="s">
        <v>48</v>
      </c>
      <c r="F42" s="44">
        <v>30000</v>
      </c>
      <c r="G42" s="29"/>
    </row>
    <row r="43" spans="1:9" x14ac:dyDescent="0.25">
      <c r="A43" s="41" t="s">
        <v>83</v>
      </c>
      <c r="B43" s="42" t="s">
        <v>31</v>
      </c>
      <c r="C43" s="43" t="s">
        <v>84</v>
      </c>
      <c r="D43" s="44">
        <v>1922047</v>
      </c>
      <c r="E43" s="44">
        <v>2027460.96</v>
      </c>
      <c r="F43" s="44">
        <v>270722.11</v>
      </c>
      <c r="G43" s="29"/>
    </row>
    <row r="44" spans="1:9" ht="23.25" x14ac:dyDescent="0.25">
      <c r="A44" s="41" t="s">
        <v>85</v>
      </c>
      <c r="B44" s="42" t="s">
        <v>31</v>
      </c>
      <c r="C44" s="43" t="s">
        <v>86</v>
      </c>
      <c r="D44" s="44">
        <v>1922047</v>
      </c>
      <c r="E44" s="44">
        <v>2027460.96</v>
      </c>
      <c r="F44" s="44">
        <v>270722.11</v>
      </c>
      <c r="G44" s="29"/>
    </row>
    <row r="45" spans="1:9" ht="23.25" x14ac:dyDescent="0.25">
      <c r="A45" s="41" t="s">
        <v>87</v>
      </c>
      <c r="B45" s="42" t="s">
        <v>31</v>
      </c>
      <c r="C45" s="43" t="s">
        <v>88</v>
      </c>
      <c r="D45" s="44">
        <v>1364607</v>
      </c>
      <c r="E45" s="44">
        <v>1136876</v>
      </c>
      <c r="F45" s="44">
        <v>227731</v>
      </c>
      <c r="G45" s="29"/>
    </row>
    <row r="46" spans="1:9" x14ac:dyDescent="0.25">
      <c r="A46" s="41" t="s">
        <v>89</v>
      </c>
      <c r="B46" s="42" t="s">
        <v>31</v>
      </c>
      <c r="C46" s="43" t="s">
        <v>90</v>
      </c>
      <c r="D46" s="44">
        <v>1055300</v>
      </c>
      <c r="E46" s="44">
        <v>879120</v>
      </c>
      <c r="F46" s="44">
        <v>176180</v>
      </c>
      <c r="G46" s="29"/>
    </row>
    <row r="47" spans="1:9" ht="34.5" x14ac:dyDescent="0.25">
      <c r="A47" s="41" t="s">
        <v>91</v>
      </c>
      <c r="B47" s="42" t="s">
        <v>31</v>
      </c>
      <c r="C47" s="43" t="s">
        <v>92</v>
      </c>
      <c r="D47" s="44">
        <v>1055300</v>
      </c>
      <c r="E47" s="44">
        <v>879120</v>
      </c>
      <c r="F47" s="44">
        <v>176180</v>
      </c>
      <c r="G47" s="29"/>
    </row>
    <row r="48" spans="1:9" ht="34.5" x14ac:dyDescent="0.25">
      <c r="A48" s="41" t="s">
        <v>93</v>
      </c>
      <c r="B48" s="42" t="s">
        <v>31</v>
      </c>
      <c r="C48" s="43" t="s">
        <v>94</v>
      </c>
      <c r="D48" s="44">
        <v>309307</v>
      </c>
      <c r="E48" s="44">
        <v>257756</v>
      </c>
      <c r="F48" s="44">
        <v>51551</v>
      </c>
      <c r="G48" s="29"/>
    </row>
    <row r="49" spans="1:9" ht="34.5" x14ac:dyDescent="0.25">
      <c r="A49" s="41" t="s">
        <v>95</v>
      </c>
      <c r="B49" s="42" t="s">
        <v>31</v>
      </c>
      <c r="C49" s="43" t="s">
        <v>96</v>
      </c>
      <c r="D49" s="44">
        <v>309307</v>
      </c>
      <c r="E49" s="44">
        <v>257756</v>
      </c>
      <c r="F49" s="44">
        <v>51551</v>
      </c>
      <c r="G49" s="29"/>
    </row>
    <row r="50" spans="1:9" ht="23.25" x14ac:dyDescent="0.25">
      <c r="A50" s="41" t="s">
        <v>97</v>
      </c>
      <c r="B50" s="42" t="s">
        <v>31</v>
      </c>
      <c r="C50" s="43" t="s">
        <v>98</v>
      </c>
      <c r="D50" s="44">
        <v>395200</v>
      </c>
      <c r="E50" s="44">
        <v>387079.42</v>
      </c>
      <c r="F50" s="44">
        <v>8120.58</v>
      </c>
      <c r="G50" s="29"/>
    </row>
    <row r="51" spans="1:9" ht="23.25" x14ac:dyDescent="0.25">
      <c r="A51" s="41" t="s">
        <v>99</v>
      </c>
      <c r="B51" s="42" t="s">
        <v>31</v>
      </c>
      <c r="C51" s="43" t="s">
        <v>100</v>
      </c>
      <c r="D51" s="44">
        <v>395200</v>
      </c>
      <c r="E51" s="44">
        <v>387079.42</v>
      </c>
      <c r="F51" s="44">
        <v>8120.58</v>
      </c>
      <c r="G51" s="29"/>
    </row>
    <row r="52" spans="1:9" ht="23.25" x14ac:dyDescent="0.25">
      <c r="A52" s="41" t="s">
        <v>101</v>
      </c>
      <c r="B52" s="42" t="s">
        <v>31</v>
      </c>
      <c r="C52" s="43" t="s">
        <v>102</v>
      </c>
      <c r="D52" s="44">
        <v>395200</v>
      </c>
      <c r="E52" s="44">
        <v>387079.42</v>
      </c>
      <c r="F52" s="44">
        <v>8120.58</v>
      </c>
      <c r="G52" s="29"/>
    </row>
    <row r="53" spans="1:9" ht="23.25" x14ac:dyDescent="0.25">
      <c r="A53" s="41" t="s">
        <v>103</v>
      </c>
      <c r="B53" s="42" t="s">
        <v>31</v>
      </c>
      <c r="C53" s="43" t="s">
        <v>104</v>
      </c>
      <c r="D53" s="44">
        <v>111000</v>
      </c>
      <c r="E53" s="44">
        <v>76129.47</v>
      </c>
      <c r="F53" s="44">
        <v>34870.53</v>
      </c>
      <c r="G53" s="29"/>
    </row>
    <row r="54" spans="1:9" ht="34.5" x14ac:dyDescent="0.25">
      <c r="A54" s="41" t="s">
        <v>105</v>
      </c>
      <c r="B54" s="42" t="s">
        <v>31</v>
      </c>
      <c r="C54" s="43" t="s">
        <v>106</v>
      </c>
      <c r="D54" s="44">
        <v>111000</v>
      </c>
      <c r="E54" s="44">
        <v>76129.47</v>
      </c>
      <c r="F54" s="44">
        <v>34870.53</v>
      </c>
      <c r="G54" s="29"/>
    </row>
    <row r="55" spans="1:9" ht="45.75" x14ac:dyDescent="0.25">
      <c r="A55" s="41" t="s">
        <v>107</v>
      </c>
      <c r="B55" s="42" t="s">
        <v>31</v>
      </c>
      <c r="C55" s="43" t="s">
        <v>108</v>
      </c>
      <c r="D55" s="44">
        <v>111000</v>
      </c>
      <c r="E55" s="44">
        <v>76129.47</v>
      </c>
      <c r="F55" s="44">
        <v>34870.53</v>
      </c>
      <c r="G55" s="29"/>
    </row>
    <row r="56" spans="1:9" x14ac:dyDescent="0.25">
      <c r="A56" s="41" t="s">
        <v>109</v>
      </c>
      <c r="B56" s="42" t="s">
        <v>31</v>
      </c>
      <c r="C56" s="43" t="s">
        <v>110</v>
      </c>
      <c r="D56" s="44">
        <v>51240</v>
      </c>
      <c r="E56" s="44">
        <v>427376.07</v>
      </c>
      <c r="F56" s="44" t="s">
        <v>48</v>
      </c>
      <c r="G56" s="29"/>
    </row>
    <row r="57" spans="1:9" ht="23.25" x14ac:dyDescent="0.25">
      <c r="A57" s="41" t="s">
        <v>111</v>
      </c>
      <c r="B57" s="42" t="s">
        <v>31</v>
      </c>
      <c r="C57" s="43" t="s">
        <v>112</v>
      </c>
      <c r="D57" s="44">
        <v>51240</v>
      </c>
      <c r="E57" s="44">
        <v>427376.07</v>
      </c>
      <c r="F57" s="44" t="s">
        <v>48</v>
      </c>
      <c r="G57" s="29"/>
    </row>
    <row r="58" spans="1:9" ht="23.25" x14ac:dyDescent="0.25">
      <c r="A58" s="41" t="s">
        <v>113</v>
      </c>
      <c r="B58" s="42" t="s">
        <v>31</v>
      </c>
      <c r="C58" s="43" t="s">
        <v>114</v>
      </c>
      <c r="D58" s="44">
        <v>51240</v>
      </c>
      <c r="E58" s="44">
        <v>427376.07</v>
      </c>
      <c r="F58" s="44" t="s">
        <v>48</v>
      </c>
      <c r="G58" s="29"/>
    </row>
    <row r="59" spans="1:9" x14ac:dyDescent="0.25">
      <c r="A59" s="41" t="s">
        <v>34</v>
      </c>
      <c r="B59" s="42" t="s">
        <v>31</v>
      </c>
      <c r="C59" s="43" t="s">
        <v>115</v>
      </c>
      <c r="D59" s="44">
        <v>671710</v>
      </c>
      <c r="E59" s="44">
        <v>511814.40000000002</v>
      </c>
      <c r="F59" s="44">
        <v>159895.6</v>
      </c>
      <c r="G59" s="29"/>
    </row>
    <row r="60" spans="1:9" ht="34.5" x14ac:dyDescent="0.25">
      <c r="A60" s="41" t="s">
        <v>116</v>
      </c>
      <c r="B60" s="42" t="s">
        <v>31</v>
      </c>
      <c r="C60" s="43" t="s">
        <v>117</v>
      </c>
      <c r="D60" s="44">
        <v>671710</v>
      </c>
      <c r="E60" s="44">
        <v>511814.40000000002</v>
      </c>
      <c r="F60" s="44">
        <v>159895.6</v>
      </c>
      <c r="G60" s="29"/>
    </row>
    <row r="61" spans="1:9" ht="68.25" x14ac:dyDescent="0.25">
      <c r="A61" s="41" t="s">
        <v>118</v>
      </c>
      <c r="B61" s="42" t="s">
        <v>31</v>
      </c>
      <c r="C61" s="43" t="s">
        <v>119</v>
      </c>
      <c r="D61" s="44">
        <v>671710</v>
      </c>
      <c r="E61" s="44">
        <v>511814.40000000002</v>
      </c>
      <c r="F61" s="44">
        <v>159895.6</v>
      </c>
      <c r="G61" s="29"/>
    </row>
    <row r="62" spans="1:9" ht="57" x14ac:dyDescent="0.25">
      <c r="A62" s="41" t="s">
        <v>120</v>
      </c>
      <c r="B62" s="42" t="s">
        <v>31</v>
      </c>
      <c r="C62" s="43" t="s">
        <v>121</v>
      </c>
      <c r="D62" s="44">
        <v>671710</v>
      </c>
      <c r="E62" s="44">
        <v>511814.40000000002</v>
      </c>
      <c r="F62" s="44">
        <v>159895.6</v>
      </c>
      <c r="G62" s="29"/>
    </row>
    <row r="63" spans="1:9" ht="68.25" x14ac:dyDescent="0.25">
      <c r="A63" s="41" t="s">
        <v>122</v>
      </c>
      <c r="B63" s="42" t="s">
        <v>31</v>
      </c>
      <c r="C63" s="43" t="s">
        <v>123</v>
      </c>
      <c r="D63" s="44">
        <v>671710</v>
      </c>
      <c r="E63" s="44">
        <v>511814.40000000002</v>
      </c>
      <c r="F63" s="44">
        <v>159895.6</v>
      </c>
      <c r="G63" s="29"/>
      <c r="I63" s="117">
        <f>D63-E63</f>
        <v>159895.59999999998</v>
      </c>
    </row>
    <row r="64" spans="1:9" ht="15" customHeight="1" x14ac:dyDescent="0.25">
      <c r="A64" s="15"/>
      <c r="B64" s="15"/>
      <c r="C64" s="15"/>
      <c r="D64" s="15"/>
      <c r="E64" s="15"/>
      <c r="F64" s="15"/>
      <c r="G64" s="15"/>
    </row>
    <row r="66" spans="9:9" x14ac:dyDescent="0.25">
      <c r="I66" s="117">
        <f>I19+I25+I28+I36+I63</f>
        <v>693053.97999999986</v>
      </c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9"/>
  <sheetViews>
    <sheetView tabSelected="1" view="pageBreakPreview" topLeftCell="A67" zoomScaleNormal="100" zoomScaleSheetLayoutView="100" workbookViewId="0">
      <selection activeCell="B76" sqref="B7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8" t="s">
        <v>124</v>
      </c>
      <c r="B1" s="118"/>
      <c r="C1" s="118"/>
      <c r="D1" s="118"/>
      <c r="E1" s="118"/>
      <c r="F1" s="45" t="s">
        <v>125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2" t="s">
        <v>21</v>
      </c>
      <c r="B3" s="122" t="s">
        <v>22</v>
      </c>
      <c r="C3" s="122" t="s">
        <v>126</v>
      </c>
      <c r="D3" s="123" t="s">
        <v>24</v>
      </c>
      <c r="E3" s="123" t="s">
        <v>25</v>
      </c>
      <c r="F3" s="122" t="s">
        <v>26</v>
      </c>
      <c r="G3" s="46"/>
    </row>
    <row r="4" spans="1:7" ht="12" customHeight="1" x14ac:dyDescent="0.25">
      <c r="A4" s="122"/>
      <c r="B4" s="122"/>
      <c r="C4" s="122"/>
      <c r="D4" s="123"/>
      <c r="E4" s="123"/>
      <c r="F4" s="122"/>
      <c r="G4" s="46"/>
    </row>
    <row r="5" spans="1:7" ht="11.1" customHeight="1" x14ac:dyDescent="0.25">
      <c r="A5" s="122"/>
      <c r="B5" s="122"/>
      <c r="C5" s="122"/>
      <c r="D5" s="123"/>
      <c r="E5" s="123"/>
      <c r="F5" s="122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 x14ac:dyDescent="0.25">
      <c r="A7" s="33" t="s">
        <v>127</v>
      </c>
      <c r="B7" s="50">
        <v>200</v>
      </c>
      <c r="C7" s="35" t="s">
        <v>32</v>
      </c>
      <c r="D7" s="36">
        <v>3890633.07</v>
      </c>
      <c r="E7" s="36">
        <v>2144415.09</v>
      </c>
      <c r="F7" s="51">
        <v>1746217.98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ht="57" x14ac:dyDescent="0.25">
      <c r="A9" s="56" t="s">
        <v>128</v>
      </c>
      <c r="B9" s="57" t="s">
        <v>129</v>
      </c>
      <c r="C9" s="58" t="s">
        <v>130</v>
      </c>
      <c r="D9" s="59">
        <v>581380.5</v>
      </c>
      <c r="E9" s="59">
        <v>467625.92</v>
      </c>
      <c r="F9" s="60">
        <v>113754.58</v>
      </c>
      <c r="G9" s="61"/>
    </row>
    <row r="10" spans="1:7" ht="45.75" x14ac:dyDescent="0.25">
      <c r="A10" s="56" t="s">
        <v>131</v>
      </c>
      <c r="B10" s="57" t="s">
        <v>129</v>
      </c>
      <c r="C10" s="58" t="s">
        <v>132</v>
      </c>
      <c r="D10" s="59">
        <v>581380.5</v>
      </c>
      <c r="E10" s="59">
        <v>467625.92</v>
      </c>
      <c r="F10" s="60">
        <v>113754.58</v>
      </c>
      <c r="G10" s="61"/>
    </row>
    <row r="11" spans="1:7" ht="23.25" x14ac:dyDescent="0.25">
      <c r="A11" s="56" t="s">
        <v>133</v>
      </c>
      <c r="B11" s="57" t="s">
        <v>129</v>
      </c>
      <c r="C11" s="58" t="s">
        <v>134</v>
      </c>
      <c r="D11" s="59">
        <v>581380.5</v>
      </c>
      <c r="E11" s="59">
        <v>467625.92</v>
      </c>
      <c r="F11" s="60">
        <v>113754.58</v>
      </c>
      <c r="G11" s="61"/>
    </row>
    <row r="12" spans="1:7" x14ac:dyDescent="0.25">
      <c r="A12" s="56" t="s">
        <v>135</v>
      </c>
      <c r="B12" s="57" t="s">
        <v>129</v>
      </c>
      <c r="C12" s="58" t="s">
        <v>136</v>
      </c>
      <c r="D12" s="59" t="s">
        <v>48</v>
      </c>
      <c r="E12" s="59">
        <v>362621.33</v>
      </c>
      <c r="F12" s="60" t="s">
        <v>48</v>
      </c>
      <c r="G12" s="61"/>
    </row>
    <row r="13" spans="1:7" ht="34.5" x14ac:dyDescent="0.25">
      <c r="A13" s="56" t="s">
        <v>137</v>
      </c>
      <c r="B13" s="57" t="s">
        <v>129</v>
      </c>
      <c r="C13" s="58" t="s">
        <v>138</v>
      </c>
      <c r="D13" s="59" t="s">
        <v>48</v>
      </c>
      <c r="E13" s="59">
        <v>105004.59</v>
      </c>
      <c r="F13" s="60" t="s">
        <v>48</v>
      </c>
      <c r="G13" s="61"/>
    </row>
    <row r="14" spans="1:7" ht="57" x14ac:dyDescent="0.25">
      <c r="A14" s="56" t="s">
        <v>139</v>
      </c>
      <c r="B14" s="57" t="s">
        <v>129</v>
      </c>
      <c r="C14" s="58" t="s">
        <v>140</v>
      </c>
      <c r="D14" s="59">
        <v>8294.07</v>
      </c>
      <c r="E14" s="59">
        <v>8294.07</v>
      </c>
      <c r="F14" s="60" t="s">
        <v>48</v>
      </c>
      <c r="G14" s="61"/>
    </row>
    <row r="15" spans="1:7" ht="45.75" x14ac:dyDescent="0.25">
      <c r="A15" s="56" t="s">
        <v>131</v>
      </c>
      <c r="B15" s="57" t="s">
        <v>129</v>
      </c>
      <c r="C15" s="58" t="s">
        <v>141</v>
      </c>
      <c r="D15" s="59">
        <v>8294.07</v>
      </c>
      <c r="E15" s="59">
        <v>8294.07</v>
      </c>
      <c r="F15" s="60" t="s">
        <v>48</v>
      </c>
      <c r="G15" s="61"/>
    </row>
    <row r="16" spans="1:7" ht="23.25" x14ac:dyDescent="0.25">
      <c r="A16" s="56" t="s">
        <v>133</v>
      </c>
      <c r="B16" s="57" t="s">
        <v>129</v>
      </c>
      <c r="C16" s="58" t="s">
        <v>142</v>
      </c>
      <c r="D16" s="59">
        <v>8294.07</v>
      </c>
      <c r="E16" s="59">
        <v>8294.07</v>
      </c>
      <c r="F16" s="60" t="s">
        <v>48</v>
      </c>
      <c r="G16" s="61"/>
    </row>
    <row r="17" spans="1:7" x14ac:dyDescent="0.25">
      <c r="A17" s="56" t="s">
        <v>135</v>
      </c>
      <c r="B17" s="57" t="s">
        <v>129</v>
      </c>
      <c r="C17" s="58" t="s">
        <v>143</v>
      </c>
      <c r="D17" s="59" t="s">
        <v>48</v>
      </c>
      <c r="E17" s="59">
        <v>6370.25</v>
      </c>
      <c r="F17" s="60" t="s">
        <v>48</v>
      </c>
      <c r="G17" s="61"/>
    </row>
    <row r="18" spans="1:7" ht="34.5" x14ac:dyDescent="0.25">
      <c r="A18" s="56" t="s">
        <v>137</v>
      </c>
      <c r="B18" s="57" t="s">
        <v>129</v>
      </c>
      <c r="C18" s="58" t="s">
        <v>144</v>
      </c>
      <c r="D18" s="59" t="s">
        <v>48</v>
      </c>
      <c r="E18" s="59">
        <v>1923.82</v>
      </c>
      <c r="F18" s="60" t="s">
        <v>48</v>
      </c>
      <c r="G18" s="61"/>
    </row>
    <row r="19" spans="1:7" ht="57" x14ac:dyDescent="0.25">
      <c r="A19" s="56" t="s">
        <v>145</v>
      </c>
      <c r="B19" s="57" t="s">
        <v>129</v>
      </c>
      <c r="C19" s="58" t="s">
        <v>146</v>
      </c>
      <c r="D19" s="59">
        <v>1963412.82</v>
      </c>
      <c r="E19" s="59">
        <v>909779.95</v>
      </c>
      <c r="F19" s="60">
        <v>1053632.8700000001</v>
      </c>
      <c r="G19" s="61"/>
    </row>
    <row r="20" spans="1:7" ht="45.75" x14ac:dyDescent="0.25">
      <c r="A20" s="56" t="s">
        <v>131</v>
      </c>
      <c r="B20" s="57" t="s">
        <v>129</v>
      </c>
      <c r="C20" s="58" t="s">
        <v>147</v>
      </c>
      <c r="D20" s="59">
        <v>948543.36</v>
      </c>
      <c r="E20" s="59">
        <v>645351.88</v>
      </c>
      <c r="F20" s="60">
        <v>303191.48</v>
      </c>
      <c r="G20" s="61"/>
    </row>
    <row r="21" spans="1:7" ht="23.25" x14ac:dyDescent="0.25">
      <c r="A21" s="56" t="s">
        <v>133</v>
      </c>
      <c r="B21" s="57" t="s">
        <v>129</v>
      </c>
      <c r="C21" s="58" t="s">
        <v>148</v>
      </c>
      <c r="D21" s="59">
        <v>948543.36</v>
      </c>
      <c r="E21" s="59">
        <v>645351.88</v>
      </c>
      <c r="F21" s="60">
        <v>303191.48</v>
      </c>
      <c r="G21" s="61"/>
    </row>
    <row r="22" spans="1:7" x14ac:dyDescent="0.25">
      <c r="A22" s="56" t="s">
        <v>135</v>
      </c>
      <c r="B22" s="57" t="s">
        <v>129</v>
      </c>
      <c r="C22" s="58" t="s">
        <v>149</v>
      </c>
      <c r="D22" s="59" t="s">
        <v>48</v>
      </c>
      <c r="E22" s="59">
        <v>500428.77</v>
      </c>
      <c r="F22" s="60" t="s">
        <v>48</v>
      </c>
      <c r="G22" s="61"/>
    </row>
    <row r="23" spans="1:7" ht="34.5" x14ac:dyDescent="0.25">
      <c r="A23" s="56" t="s">
        <v>137</v>
      </c>
      <c r="B23" s="57" t="s">
        <v>129</v>
      </c>
      <c r="C23" s="58" t="s">
        <v>150</v>
      </c>
      <c r="D23" s="59" t="s">
        <v>48</v>
      </c>
      <c r="E23" s="59">
        <v>144923.10999999999</v>
      </c>
      <c r="F23" s="60" t="s">
        <v>48</v>
      </c>
      <c r="G23" s="61"/>
    </row>
    <row r="24" spans="1:7" ht="23.25" x14ac:dyDescent="0.25">
      <c r="A24" s="56" t="s">
        <v>151</v>
      </c>
      <c r="B24" s="57" t="s">
        <v>129</v>
      </c>
      <c r="C24" s="58" t="s">
        <v>152</v>
      </c>
      <c r="D24" s="59">
        <v>995869.46</v>
      </c>
      <c r="E24" s="59">
        <v>254469.07</v>
      </c>
      <c r="F24" s="60">
        <v>741400.39</v>
      </c>
      <c r="G24" s="61"/>
    </row>
    <row r="25" spans="1:7" ht="23.25" x14ac:dyDescent="0.25">
      <c r="A25" s="56" t="s">
        <v>153</v>
      </c>
      <c r="B25" s="57" t="s">
        <v>129</v>
      </c>
      <c r="C25" s="58" t="s">
        <v>154</v>
      </c>
      <c r="D25" s="59">
        <v>995869.46</v>
      </c>
      <c r="E25" s="59">
        <v>254469.07</v>
      </c>
      <c r="F25" s="60">
        <v>741400.39</v>
      </c>
      <c r="G25" s="61"/>
    </row>
    <row r="26" spans="1:7" x14ac:dyDescent="0.25">
      <c r="A26" s="56" t="s">
        <v>155</v>
      </c>
      <c r="B26" s="57" t="s">
        <v>129</v>
      </c>
      <c r="C26" s="58" t="s">
        <v>156</v>
      </c>
      <c r="D26" s="59" t="s">
        <v>48</v>
      </c>
      <c r="E26" s="59">
        <v>169200.58</v>
      </c>
      <c r="F26" s="60" t="s">
        <v>48</v>
      </c>
      <c r="G26" s="61"/>
    </row>
    <row r="27" spans="1:7" x14ac:dyDescent="0.25">
      <c r="A27" s="56" t="s">
        <v>157</v>
      </c>
      <c r="B27" s="57" t="s">
        <v>129</v>
      </c>
      <c r="C27" s="58" t="s">
        <v>158</v>
      </c>
      <c r="D27" s="59" t="s">
        <v>48</v>
      </c>
      <c r="E27" s="59">
        <v>85268.49</v>
      </c>
      <c r="F27" s="60" t="s">
        <v>48</v>
      </c>
      <c r="G27" s="61"/>
    </row>
    <row r="28" spans="1:7" x14ac:dyDescent="0.25">
      <c r="A28" s="56" t="s">
        <v>159</v>
      </c>
      <c r="B28" s="57" t="s">
        <v>129</v>
      </c>
      <c r="C28" s="58" t="s">
        <v>160</v>
      </c>
      <c r="D28" s="59">
        <v>19000</v>
      </c>
      <c r="E28" s="59">
        <v>9959</v>
      </c>
      <c r="F28" s="60">
        <v>9041</v>
      </c>
      <c r="G28" s="61"/>
    </row>
    <row r="29" spans="1:7" x14ac:dyDescent="0.25">
      <c r="A29" s="56" t="s">
        <v>161</v>
      </c>
      <c r="B29" s="57" t="s">
        <v>129</v>
      </c>
      <c r="C29" s="58" t="s">
        <v>162</v>
      </c>
      <c r="D29" s="59">
        <v>19000</v>
      </c>
      <c r="E29" s="59">
        <v>9959</v>
      </c>
      <c r="F29" s="60">
        <v>9041</v>
      </c>
      <c r="G29" s="61"/>
    </row>
    <row r="30" spans="1:7" x14ac:dyDescent="0.25">
      <c r="A30" s="56" t="s">
        <v>163</v>
      </c>
      <c r="B30" s="57" t="s">
        <v>129</v>
      </c>
      <c r="C30" s="58" t="s">
        <v>164</v>
      </c>
      <c r="D30" s="59" t="s">
        <v>48</v>
      </c>
      <c r="E30" s="59">
        <v>78</v>
      </c>
      <c r="F30" s="60" t="s">
        <v>48</v>
      </c>
      <c r="G30" s="61"/>
    </row>
    <row r="31" spans="1:7" x14ac:dyDescent="0.25">
      <c r="A31" s="56" t="s">
        <v>165</v>
      </c>
      <c r="B31" s="57" t="s">
        <v>129</v>
      </c>
      <c r="C31" s="58" t="s">
        <v>166</v>
      </c>
      <c r="D31" s="59" t="s">
        <v>48</v>
      </c>
      <c r="E31" s="59">
        <v>4431</v>
      </c>
      <c r="F31" s="60" t="s">
        <v>48</v>
      </c>
      <c r="G31" s="61"/>
    </row>
    <row r="32" spans="1:7" x14ac:dyDescent="0.25">
      <c r="A32" s="56" t="s">
        <v>167</v>
      </c>
      <c r="B32" s="57" t="s">
        <v>129</v>
      </c>
      <c r="C32" s="58" t="s">
        <v>168</v>
      </c>
      <c r="D32" s="59" t="s">
        <v>48</v>
      </c>
      <c r="E32" s="59">
        <v>5450</v>
      </c>
      <c r="F32" s="60" t="s">
        <v>48</v>
      </c>
      <c r="G32" s="61"/>
    </row>
    <row r="33" spans="1:7" ht="45.75" x14ac:dyDescent="0.25">
      <c r="A33" s="56" t="s">
        <v>169</v>
      </c>
      <c r="B33" s="57" t="s">
        <v>129</v>
      </c>
      <c r="C33" s="58" t="s">
        <v>170</v>
      </c>
      <c r="D33" s="59">
        <v>51240</v>
      </c>
      <c r="E33" s="59">
        <v>42700</v>
      </c>
      <c r="F33" s="60">
        <v>8540</v>
      </c>
      <c r="G33" s="61"/>
    </row>
    <row r="34" spans="1:7" ht="23.25" x14ac:dyDescent="0.25">
      <c r="A34" s="56" t="s">
        <v>151</v>
      </c>
      <c r="B34" s="57" t="s">
        <v>129</v>
      </c>
      <c r="C34" s="58" t="s">
        <v>171</v>
      </c>
      <c r="D34" s="59">
        <v>51240</v>
      </c>
      <c r="E34" s="59">
        <v>42700</v>
      </c>
      <c r="F34" s="60">
        <v>8540</v>
      </c>
      <c r="G34" s="61"/>
    </row>
    <row r="35" spans="1:7" ht="23.25" x14ac:dyDescent="0.25">
      <c r="A35" s="56" t="s">
        <v>153</v>
      </c>
      <c r="B35" s="57" t="s">
        <v>129</v>
      </c>
      <c r="C35" s="58" t="s">
        <v>172</v>
      </c>
      <c r="D35" s="59">
        <v>51240</v>
      </c>
      <c r="E35" s="59">
        <v>42700</v>
      </c>
      <c r="F35" s="60">
        <v>8540</v>
      </c>
      <c r="G35" s="61"/>
    </row>
    <row r="36" spans="1:7" x14ac:dyDescent="0.25">
      <c r="A36" s="56" t="s">
        <v>155</v>
      </c>
      <c r="B36" s="57" t="s">
        <v>129</v>
      </c>
      <c r="C36" s="58" t="s">
        <v>173</v>
      </c>
      <c r="D36" s="59" t="s">
        <v>48</v>
      </c>
      <c r="E36" s="59">
        <v>42700</v>
      </c>
      <c r="F36" s="60" t="s">
        <v>48</v>
      </c>
      <c r="G36" s="61"/>
    </row>
    <row r="37" spans="1:7" x14ac:dyDescent="0.25">
      <c r="A37" s="56" t="s">
        <v>174</v>
      </c>
      <c r="B37" s="57" t="s">
        <v>129</v>
      </c>
      <c r="C37" s="58" t="s">
        <v>175</v>
      </c>
      <c r="D37" s="59">
        <v>24882</v>
      </c>
      <c r="E37" s="59">
        <v>24882</v>
      </c>
      <c r="F37" s="60" t="s">
        <v>48</v>
      </c>
      <c r="G37" s="61"/>
    </row>
    <row r="38" spans="1:7" ht="45.75" x14ac:dyDescent="0.25">
      <c r="A38" s="56" t="s">
        <v>131</v>
      </c>
      <c r="B38" s="57" t="s">
        <v>129</v>
      </c>
      <c r="C38" s="58" t="s">
        <v>176</v>
      </c>
      <c r="D38" s="59">
        <v>24882</v>
      </c>
      <c r="E38" s="59">
        <v>24882</v>
      </c>
      <c r="F38" s="60" t="s">
        <v>48</v>
      </c>
      <c r="G38" s="61"/>
    </row>
    <row r="39" spans="1:7" ht="23.25" x14ac:dyDescent="0.25">
      <c r="A39" s="56" t="s">
        <v>133</v>
      </c>
      <c r="B39" s="57" t="s">
        <v>129</v>
      </c>
      <c r="C39" s="58" t="s">
        <v>177</v>
      </c>
      <c r="D39" s="59">
        <v>24882</v>
      </c>
      <c r="E39" s="59">
        <v>24882</v>
      </c>
      <c r="F39" s="60" t="s">
        <v>48</v>
      </c>
      <c r="G39" s="61"/>
    </row>
    <row r="40" spans="1:7" x14ac:dyDescent="0.25">
      <c r="A40" s="56" t="s">
        <v>135</v>
      </c>
      <c r="B40" s="57" t="s">
        <v>129</v>
      </c>
      <c r="C40" s="58" t="s">
        <v>178</v>
      </c>
      <c r="D40" s="59" t="s">
        <v>48</v>
      </c>
      <c r="E40" s="59">
        <v>19110.599999999999</v>
      </c>
      <c r="F40" s="60" t="s">
        <v>48</v>
      </c>
      <c r="G40" s="61"/>
    </row>
    <row r="41" spans="1:7" ht="34.5" x14ac:dyDescent="0.25">
      <c r="A41" s="56" t="s">
        <v>137</v>
      </c>
      <c r="B41" s="57" t="s">
        <v>129</v>
      </c>
      <c r="C41" s="58" t="s">
        <v>179</v>
      </c>
      <c r="D41" s="59" t="s">
        <v>48</v>
      </c>
      <c r="E41" s="59">
        <v>5771.4</v>
      </c>
      <c r="F41" s="60" t="s">
        <v>48</v>
      </c>
      <c r="G41" s="61"/>
    </row>
    <row r="42" spans="1:7" x14ac:dyDescent="0.25">
      <c r="A42" s="56" t="s">
        <v>180</v>
      </c>
      <c r="B42" s="57" t="s">
        <v>129</v>
      </c>
      <c r="C42" s="58" t="s">
        <v>181</v>
      </c>
      <c r="D42" s="59">
        <v>23000</v>
      </c>
      <c r="E42" s="59" t="s">
        <v>48</v>
      </c>
      <c r="F42" s="60">
        <v>23000</v>
      </c>
      <c r="G42" s="61"/>
    </row>
    <row r="43" spans="1:7" x14ac:dyDescent="0.25">
      <c r="A43" s="56" t="s">
        <v>159</v>
      </c>
      <c r="B43" s="57" t="s">
        <v>129</v>
      </c>
      <c r="C43" s="58" t="s">
        <v>182</v>
      </c>
      <c r="D43" s="59">
        <v>23000</v>
      </c>
      <c r="E43" s="59" t="s">
        <v>48</v>
      </c>
      <c r="F43" s="60">
        <v>23000</v>
      </c>
      <c r="G43" s="61"/>
    </row>
    <row r="44" spans="1:7" x14ac:dyDescent="0.25">
      <c r="A44" s="56" t="s">
        <v>183</v>
      </c>
      <c r="B44" s="57" t="s">
        <v>129</v>
      </c>
      <c r="C44" s="58" t="s">
        <v>184</v>
      </c>
      <c r="D44" s="59">
        <v>23000</v>
      </c>
      <c r="E44" s="59" t="s">
        <v>48</v>
      </c>
      <c r="F44" s="60">
        <v>23000</v>
      </c>
      <c r="G44" s="61"/>
    </row>
    <row r="45" spans="1:7" ht="34.5" x14ac:dyDescent="0.25">
      <c r="A45" s="56" t="s">
        <v>185</v>
      </c>
      <c r="B45" s="57" t="s">
        <v>129</v>
      </c>
      <c r="C45" s="58" t="s">
        <v>186</v>
      </c>
      <c r="D45" s="59">
        <v>12489</v>
      </c>
      <c r="E45" s="59">
        <v>8214</v>
      </c>
      <c r="F45" s="60">
        <v>4275</v>
      </c>
      <c r="G45" s="61"/>
    </row>
    <row r="46" spans="1:7" x14ac:dyDescent="0.25">
      <c r="A46" s="56" t="s">
        <v>187</v>
      </c>
      <c r="B46" s="57" t="s">
        <v>129</v>
      </c>
      <c r="C46" s="58" t="s">
        <v>188</v>
      </c>
      <c r="D46" s="59">
        <v>12489</v>
      </c>
      <c r="E46" s="59">
        <v>8214</v>
      </c>
      <c r="F46" s="60">
        <v>4275</v>
      </c>
      <c r="G46" s="61"/>
    </row>
    <row r="47" spans="1:7" x14ac:dyDescent="0.25">
      <c r="A47" s="56" t="s">
        <v>109</v>
      </c>
      <c r="B47" s="57" t="s">
        <v>129</v>
      </c>
      <c r="C47" s="58" t="s">
        <v>189</v>
      </c>
      <c r="D47" s="59">
        <v>12489</v>
      </c>
      <c r="E47" s="59">
        <v>8214</v>
      </c>
      <c r="F47" s="60">
        <v>4275</v>
      </c>
      <c r="G47" s="61"/>
    </row>
    <row r="48" spans="1:7" x14ac:dyDescent="0.25">
      <c r="A48" s="56" t="s">
        <v>190</v>
      </c>
      <c r="B48" s="57" t="s">
        <v>129</v>
      </c>
      <c r="C48" s="58" t="s">
        <v>191</v>
      </c>
      <c r="D48" s="59">
        <v>3000</v>
      </c>
      <c r="E48" s="59" t="s">
        <v>48</v>
      </c>
      <c r="F48" s="60">
        <v>3000</v>
      </c>
      <c r="G48" s="61"/>
    </row>
    <row r="49" spans="1:7" x14ac:dyDescent="0.25">
      <c r="A49" s="56" t="s">
        <v>159</v>
      </c>
      <c r="B49" s="57" t="s">
        <v>129</v>
      </c>
      <c r="C49" s="58" t="s">
        <v>192</v>
      </c>
      <c r="D49" s="59">
        <v>3000</v>
      </c>
      <c r="E49" s="59" t="s">
        <v>48</v>
      </c>
      <c r="F49" s="60">
        <v>3000</v>
      </c>
      <c r="G49" s="61"/>
    </row>
    <row r="50" spans="1:7" x14ac:dyDescent="0.25">
      <c r="A50" s="56" t="s">
        <v>183</v>
      </c>
      <c r="B50" s="57" t="s">
        <v>129</v>
      </c>
      <c r="C50" s="58" t="s">
        <v>193</v>
      </c>
      <c r="D50" s="59">
        <v>3000</v>
      </c>
      <c r="E50" s="59" t="s">
        <v>48</v>
      </c>
      <c r="F50" s="60">
        <v>3000</v>
      </c>
      <c r="G50" s="61"/>
    </row>
    <row r="51" spans="1:7" ht="45.75" x14ac:dyDescent="0.25">
      <c r="A51" s="56" t="s">
        <v>194</v>
      </c>
      <c r="B51" s="57" t="s">
        <v>129</v>
      </c>
      <c r="C51" s="58" t="s">
        <v>195</v>
      </c>
      <c r="D51" s="59">
        <v>42000</v>
      </c>
      <c r="E51" s="59">
        <v>6000</v>
      </c>
      <c r="F51" s="60">
        <v>36000</v>
      </c>
      <c r="G51" s="61"/>
    </row>
    <row r="52" spans="1:7" ht="23.25" x14ac:dyDescent="0.25">
      <c r="A52" s="56" t="s">
        <v>151</v>
      </c>
      <c r="B52" s="57" t="s">
        <v>129</v>
      </c>
      <c r="C52" s="58" t="s">
        <v>196</v>
      </c>
      <c r="D52" s="59">
        <v>42000</v>
      </c>
      <c r="E52" s="59">
        <v>6000</v>
      </c>
      <c r="F52" s="60">
        <v>36000</v>
      </c>
      <c r="G52" s="61"/>
    </row>
    <row r="53" spans="1:7" ht="23.25" x14ac:dyDescent="0.25">
      <c r="A53" s="56" t="s">
        <v>153</v>
      </c>
      <c r="B53" s="57" t="s">
        <v>129</v>
      </c>
      <c r="C53" s="58" t="s">
        <v>197</v>
      </c>
      <c r="D53" s="59">
        <v>42000</v>
      </c>
      <c r="E53" s="59">
        <v>6000</v>
      </c>
      <c r="F53" s="60">
        <v>36000</v>
      </c>
      <c r="G53" s="61"/>
    </row>
    <row r="54" spans="1:7" x14ac:dyDescent="0.25">
      <c r="A54" s="56" t="s">
        <v>155</v>
      </c>
      <c r="B54" s="57" t="s">
        <v>129</v>
      </c>
      <c r="C54" s="58" t="s">
        <v>198</v>
      </c>
      <c r="D54" s="59" t="s">
        <v>48</v>
      </c>
      <c r="E54" s="59">
        <v>6000</v>
      </c>
      <c r="F54" s="60" t="s">
        <v>48</v>
      </c>
      <c r="G54" s="61"/>
    </row>
    <row r="55" spans="1:7" ht="57" x14ac:dyDescent="0.25">
      <c r="A55" s="56" t="s">
        <v>199</v>
      </c>
      <c r="B55" s="57" t="s">
        <v>129</v>
      </c>
      <c r="C55" s="58" t="s">
        <v>200</v>
      </c>
      <c r="D55" s="59">
        <v>116800</v>
      </c>
      <c r="E55" s="59">
        <v>76129.47</v>
      </c>
      <c r="F55" s="60">
        <v>40670.53</v>
      </c>
      <c r="G55" s="61"/>
    </row>
    <row r="56" spans="1:7" ht="45.75" x14ac:dyDescent="0.25">
      <c r="A56" s="56" t="s">
        <v>131</v>
      </c>
      <c r="B56" s="57" t="s">
        <v>129</v>
      </c>
      <c r="C56" s="58" t="s">
        <v>201</v>
      </c>
      <c r="D56" s="59">
        <v>101506</v>
      </c>
      <c r="E56" s="59">
        <v>76129.47</v>
      </c>
      <c r="F56" s="60">
        <v>25376.53</v>
      </c>
      <c r="G56" s="61"/>
    </row>
    <row r="57" spans="1:7" ht="23.25" x14ac:dyDescent="0.25">
      <c r="A57" s="56" t="s">
        <v>133</v>
      </c>
      <c r="B57" s="57" t="s">
        <v>129</v>
      </c>
      <c r="C57" s="58" t="s">
        <v>202</v>
      </c>
      <c r="D57" s="59">
        <v>101506</v>
      </c>
      <c r="E57" s="59">
        <v>76129.47</v>
      </c>
      <c r="F57" s="60">
        <v>25376.53</v>
      </c>
      <c r="G57" s="61"/>
    </row>
    <row r="58" spans="1:7" x14ac:dyDescent="0.25">
      <c r="A58" s="56" t="s">
        <v>135</v>
      </c>
      <c r="B58" s="57" t="s">
        <v>129</v>
      </c>
      <c r="C58" s="58" t="s">
        <v>203</v>
      </c>
      <c r="D58" s="59" t="s">
        <v>48</v>
      </c>
      <c r="E58" s="59">
        <v>58471.199999999997</v>
      </c>
      <c r="F58" s="60" t="s">
        <v>48</v>
      </c>
      <c r="G58" s="61"/>
    </row>
    <row r="59" spans="1:7" ht="34.5" x14ac:dyDescent="0.25">
      <c r="A59" s="56" t="s">
        <v>137</v>
      </c>
      <c r="B59" s="57" t="s">
        <v>129</v>
      </c>
      <c r="C59" s="58" t="s">
        <v>204</v>
      </c>
      <c r="D59" s="59" t="s">
        <v>48</v>
      </c>
      <c r="E59" s="59">
        <v>17658.27</v>
      </c>
      <c r="F59" s="60" t="s">
        <v>48</v>
      </c>
      <c r="G59" s="61"/>
    </row>
    <row r="60" spans="1:7" ht="23.25" x14ac:dyDescent="0.25">
      <c r="A60" s="56" t="s">
        <v>151</v>
      </c>
      <c r="B60" s="57" t="s">
        <v>129</v>
      </c>
      <c r="C60" s="58" t="s">
        <v>205</v>
      </c>
      <c r="D60" s="59">
        <v>15294</v>
      </c>
      <c r="E60" s="59" t="s">
        <v>48</v>
      </c>
      <c r="F60" s="60">
        <v>15294</v>
      </c>
      <c r="G60" s="61"/>
    </row>
    <row r="61" spans="1:7" ht="23.25" x14ac:dyDescent="0.25">
      <c r="A61" s="56" t="s">
        <v>153</v>
      </c>
      <c r="B61" s="57" t="s">
        <v>129</v>
      </c>
      <c r="C61" s="58" t="s">
        <v>206</v>
      </c>
      <c r="D61" s="59">
        <v>15294</v>
      </c>
      <c r="E61" s="59" t="s">
        <v>48</v>
      </c>
      <c r="F61" s="60">
        <v>15294</v>
      </c>
      <c r="G61" s="61"/>
    </row>
    <row r="62" spans="1:7" x14ac:dyDescent="0.25">
      <c r="A62" s="56" t="s">
        <v>174</v>
      </c>
      <c r="B62" s="57" t="s">
        <v>129</v>
      </c>
      <c r="C62" s="58" t="s">
        <v>207</v>
      </c>
      <c r="D62" s="59">
        <v>390989.31</v>
      </c>
      <c r="E62" s="59">
        <v>390989.31</v>
      </c>
      <c r="F62" s="60" t="s">
        <v>48</v>
      </c>
      <c r="G62" s="61"/>
    </row>
    <row r="63" spans="1:7" ht="23.25" x14ac:dyDescent="0.25">
      <c r="A63" s="56" t="s">
        <v>151</v>
      </c>
      <c r="B63" s="57" t="s">
        <v>129</v>
      </c>
      <c r="C63" s="58" t="s">
        <v>208</v>
      </c>
      <c r="D63" s="59">
        <v>390989.31</v>
      </c>
      <c r="E63" s="59">
        <v>390989.31</v>
      </c>
      <c r="F63" s="60" t="s">
        <v>48</v>
      </c>
      <c r="G63" s="61"/>
    </row>
    <row r="64" spans="1:7" ht="23.25" x14ac:dyDescent="0.25">
      <c r="A64" s="56" t="s">
        <v>153</v>
      </c>
      <c r="B64" s="57" t="s">
        <v>129</v>
      </c>
      <c r="C64" s="58" t="s">
        <v>209</v>
      </c>
      <c r="D64" s="59">
        <v>390989.31</v>
      </c>
      <c r="E64" s="59">
        <v>390989.31</v>
      </c>
      <c r="F64" s="60" t="s">
        <v>48</v>
      </c>
      <c r="G64" s="61"/>
    </row>
    <row r="65" spans="1:7" x14ac:dyDescent="0.25">
      <c r="A65" s="56" t="s">
        <v>155</v>
      </c>
      <c r="B65" s="57" t="s">
        <v>129</v>
      </c>
      <c r="C65" s="58" t="s">
        <v>210</v>
      </c>
      <c r="D65" s="59" t="s">
        <v>48</v>
      </c>
      <c r="E65" s="59">
        <v>390989.31</v>
      </c>
      <c r="F65" s="60" t="s">
        <v>48</v>
      </c>
      <c r="G65" s="61"/>
    </row>
    <row r="66" spans="1:7" ht="57" x14ac:dyDescent="0.25">
      <c r="A66" s="56" t="s">
        <v>211</v>
      </c>
      <c r="B66" s="57" t="s">
        <v>129</v>
      </c>
      <c r="C66" s="58" t="s">
        <v>212</v>
      </c>
      <c r="D66" s="59">
        <v>172977.65</v>
      </c>
      <c r="E66" s="59">
        <v>121239.92</v>
      </c>
      <c r="F66" s="60">
        <v>51737.73</v>
      </c>
      <c r="G66" s="61"/>
    </row>
    <row r="67" spans="1:7" ht="23.25" x14ac:dyDescent="0.25">
      <c r="A67" s="56" t="s">
        <v>151</v>
      </c>
      <c r="B67" s="57" t="s">
        <v>129</v>
      </c>
      <c r="C67" s="58" t="s">
        <v>213</v>
      </c>
      <c r="D67" s="59">
        <v>172977.65</v>
      </c>
      <c r="E67" s="59">
        <v>121239.92</v>
      </c>
      <c r="F67" s="60">
        <v>51737.73</v>
      </c>
      <c r="G67" s="61"/>
    </row>
    <row r="68" spans="1:7" ht="23.25" x14ac:dyDescent="0.25">
      <c r="A68" s="56" t="s">
        <v>153</v>
      </c>
      <c r="B68" s="57" t="s">
        <v>129</v>
      </c>
      <c r="C68" s="58" t="s">
        <v>214</v>
      </c>
      <c r="D68" s="59">
        <v>172977.65</v>
      </c>
      <c r="E68" s="59">
        <v>121239.92</v>
      </c>
      <c r="F68" s="60">
        <v>51737.73</v>
      </c>
      <c r="G68" s="61"/>
    </row>
    <row r="69" spans="1:7" x14ac:dyDescent="0.25">
      <c r="A69" s="56" t="s">
        <v>155</v>
      </c>
      <c r="B69" s="57" t="s">
        <v>129</v>
      </c>
      <c r="C69" s="58" t="s">
        <v>215</v>
      </c>
      <c r="D69" s="59" t="s">
        <v>48</v>
      </c>
      <c r="E69" s="59">
        <v>69346.850000000006</v>
      </c>
      <c r="F69" s="60" t="s">
        <v>48</v>
      </c>
      <c r="G69" s="61"/>
    </row>
    <row r="70" spans="1:7" x14ac:dyDescent="0.25">
      <c r="A70" s="56" t="s">
        <v>157</v>
      </c>
      <c r="B70" s="57" t="s">
        <v>129</v>
      </c>
      <c r="C70" s="58" t="s">
        <v>216</v>
      </c>
      <c r="D70" s="59" t="s">
        <v>48</v>
      </c>
      <c r="E70" s="59">
        <v>51893.07</v>
      </c>
      <c r="F70" s="60" t="s">
        <v>48</v>
      </c>
      <c r="G70" s="61"/>
    </row>
    <row r="71" spans="1:7" ht="34.5" x14ac:dyDescent="0.25">
      <c r="A71" s="56" t="s">
        <v>217</v>
      </c>
      <c r="B71" s="57" t="s">
        <v>129</v>
      </c>
      <c r="C71" s="58" t="s">
        <v>218</v>
      </c>
      <c r="D71" s="59">
        <v>370000</v>
      </c>
      <c r="E71" s="59" t="s">
        <v>48</v>
      </c>
      <c r="F71" s="60">
        <v>370000</v>
      </c>
      <c r="G71" s="61"/>
    </row>
    <row r="72" spans="1:7" ht="23.25" x14ac:dyDescent="0.25">
      <c r="A72" s="56" t="s">
        <v>151</v>
      </c>
      <c r="B72" s="57" t="s">
        <v>129</v>
      </c>
      <c r="C72" s="58" t="s">
        <v>219</v>
      </c>
      <c r="D72" s="59">
        <v>370000</v>
      </c>
      <c r="E72" s="59" t="s">
        <v>48</v>
      </c>
      <c r="F72" s="60">
        <v>370000</v>
      </c>
      <c r="G72" s="61"/>
    </row>
    <row r="73" spans="1:7" ht="23.25" x14ac:dyDescent="0.25">
      <c r="A73" s="56" t="s">
        <v>153</v>
      </c>
      <c r="B73" s="57" t="s">
        <v>129</v>
      </c>
      <c r="C73" s="58" t="s">
        <v>220</v>
      </c>
      <c r="D73" s="59">
        <v>370000</v>
      </c>
      <c r="E73" s="59" t="s">
        <v>48</v>
      </c>
      <c r="F73" s="60">
        <v>370000</v>
      </c>
      <c r="G73" s="61"/>
    </row>
    <row r="74" spans="1:7" ht="57" x14ac:dyDescent="0.25">
      <c r="A74" s="56" t="s">
        <v>221</v>
      </c>
      <c r="B74" s="57" t="s">
        <v>129</v>
      </c>
      <c r="C74" s="58" t="s">
        <v>222</v>
      </c>
      <c r="D74" s="59">
        <v>130167.72</v>
      </c>
      <c r="E74" s="59">
        <v>88560.45</v>
      </c>
      <c r="F74" s="60">
        <v>41607.269999999997</v>
      </c>
      <c r="G74" s="61"/>
    </row>
    <row r="75" spans="1:7" x14ac:dyDescent="0.25">
      <c r="A75" s="56" t="s">
        <v>223</v>
      </c>
      <c r="B75" s="57" t="s">
        <v>129</v>
      </c>
      <c r="C75" s="58" t="s">
        <v>224</v>
      </c>
      <c r="D75" s="59">
        <v>130167.72</v>
      </c>
      <c r="E75" s="59">
        <v>88560.45</v>
      </c>
      <c r="F75" s="60">
        <v>41607.269999999997</v>
      </c>
      <c r="G75" s="61"/>
    </row>
    <row r="76" spans="1:7" x14ac:dyDescent="0.25">
      <c r="A76" s="56" t="s">
        <v>225</v>
      </c>
      <c r="B76" s="57" t="s">
        <v>129</v>
      </c>
      <c r="C76" s="58" t="s">
        <v>226</v>
      </c>
      <c r="D76" s="59">
        <v>130167.72</v>
      </c>
      <c r="E76" s="59">
        <v>88560.45</v>
      </c>
      <c r="F76" s="60">
        <v>41607.269999999997</v>
      </c>
      <c r="G76" s="61"/>
    </row>
    <row r="77" spans="1:7" x14ac:dyDescent="0.25">
      <c r="A77" s="56" t="s">
        <v>227</v>
      </c>
      <c r="B77" s="57" t="s">
        <v>129</v>
      </c>
      <c r="C77" s="58" t="s">
        <v>228</v>
      </c>
      <c r="D77" s="59" t="s">
        <v>48</v>
      </c>
      <c r="E77" s="59">
        <v>88560.45</v>
      </c>
      <c r="F77" s="60" t="s">
        <v>48</v>
      </c>
      <c r="G77" s="61"/>
    </row>
    <row r="78" spans="1:7" ht="24" customHeight="1" x14ac:dyDescent="0.25">
      <c r="A78" s="62" t="s">
        <v>229</v>
      </c>
      <c r="B78" s="63" t="s">
        <v>230</v>
      </c>
      <c r="C78" s="64" t="s">
        <v>32</v>
      </c>
      <c r="D78" s="65" t="s">
        <v>48</v>
      </c>
      <c r="E78" s="65">
        <v>755401.89</v>
      </c>
      <c r="F78" s="66" t="s">
        <v>32</v>
      </c>
      <c r="G78" s="67"/>
    </row>
    <row r="79" spans="1:7" ht="15" customHeight="1" x14ac:dyDescent="0.25">
      <c r="A79" s="68"/>
      <c r="B79" s="69"/>
      <c r="C79" s="69"/>
      <c r="D79" s="69"/>
      <c r="E79" s="69"/>
      <c r="F79" s="69"/>
      <c r="G79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231</v>
      </c>
      <c r="G1" s="15"/>
    </row>
    <row r="2" spans="1:7" ht="14.1" customHeight="1" x14ac:dyDescent="0.25">
      <c r="A2" s="118" t="s">
        <v>232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2" t="s">
        <v>21</v>
      </c>
      <c r="B4" s="122" t="s">
        <v>22</v>
      </c>
      <c r="C4" s="122" t="s">
        <v>233</v>
      </c>
      <c r="D4" s="122" t="s">
        <v>24</v>
      </c>
      <c r="E4" s="122" t="s">
        <v>25</v>
      </c>
      <c r="F4" s="122" t="s">
        <v>26</v>
      </c>
      <c r="G4" s="15"/>
    </row>
    <row r="5" spans="1:7" ht="12" customHeight="1" x14ac:dyDescent="0.25">
      <c r="A5" s="122"/>
      <c r="B5" s="122"/>
      <c r="C5" s="122"/>
      <c r="D5" s="122"/>
      <c r="E5" s="122"/>
      <c r="F5" s="122"/>
      <c r="G5" s="15"/>
    </row>
    <row r="6" spans="1:7" ht="12" customHeight="1" x14ac:dyDescent="0.25">
      <c r="A6" s="122"/>
      <c r="B6" s="122"/>
      <c r="C6" s="122"/>
      <c r="D6" s="122"/>
      <c r="E6" s="122"/>
      <c r="F6" s="122"/>
      <c r="G6" s="15"/>
    </row>
    <row r="7" spans="1:7" ht="11.25" customHeight="1" x14ac:dyDescent="0.25">
      <c r="A7" s="122"/>
      <c r="B7" s="122"/>
      <c r="C7" s="122"/>
      <c r="D7" s="122"/>
      <c r="E7" s="122"/>
      <c r="F7" s="122"/>
      <c r="G7" s="15"/>
    </row>
    <row r="8" spans="1:7" ht="10.5" customHeight="1" x14ac:dyDescent="0.25">
      <c r="A8" s="122"/>
      <c r="B8" s="122"/>
      <c r="C8" s="122"/>
      <c r="D8" s="122"/>
      <c r="E8" s="122"/>
      <c r="F8" s="122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234</v>
      </c>
      <c r="B10" s="80">
        <v>500</v>
      </c>
      <c r="C10" s="81" t="s">
        <v>32</v>
      </c>
      <c r="D10" s="36" t="s">
        <v>48</v>
      </c>
      <c r="E10" s="36">
        <v>-755401.89</v>
      </c>
      <c r="F10" s="51" t="s">
        <v>48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235</v>
      </c>
      <c r="B12" s="83">
        <v>520</v>
      </c>
      <c r="C12" s="84" t="s">
        <v>32</v>
      </c>
      <c r="D12" s="88" t="s">
        <v>48</v>
      </c>
      <c r="E12" s="88" t="s">
        <v>48</v>
      </c>
      <c r="F12" s="89" t="s">
        <v>48</v>
      </c>
      <c r="G12" s="15"/>
    </row>
    <row r="13" spans="1:7" ht="12" customHeight="1" x14ac:dyDescent="0.25">
      <c r="A13" s="90" t="s">
        <v>236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237</v>
      </c>
      <c r="B14" s="83">
        <v>620</v>
      </c>
      <c r="C14" s="84" t="s">
        <v>32</v>
      </c>
      <c r="D14" s="88" t="s">
        <v>48</v>
      </c>
      <c r="E14" s="88" t="s">
        <v>48</v>
      </c>
      <c r="F14" s="89" t="s">
        <v>48</v>
      </c>
      <c r="G14" s="15"/>
    </row>
    <row r="15" spans="1:7" ht="12.95" customHeight="1" x14ac:dyDescent="0.25">
      <c r="A15" s="92" t="s">
        <v>236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238</v>
      </c>
      <c r="B16" s="83">
        <v>700</v>
      </c>
      <c r="C16" s="84"/>
      <c r="D16" s="88" t="s">
        <v>48</v>
      </c>
      <c r="E16" s="88">
        <v>-755401.89</v>
      </c>
      <c r="F16" s="89" t="s">
        <v>48</v>
      </c>
      <c r="G16" s="15"/>
    </row>
    <row r="17" spans="1:7" ht="23.25" x14ac:dyDescent="0.25">
      <c r="A17" s="94" t="s">
        <v>239</v>
      </c>
      <c r="B17" s="83">
        <v>700</v>
      </c>
      <c r="C17" s="84" t="s">
        <v>240</v>
      </c>
      <c r="D17" s="88" t="s">
        <v>48</v>
      </c>
      <c r="E17" s="88">
        <v>-755401.89</v>
      </c>
      <c r="F17" s="89" t="s">
        <v>48</v>
      </c>
      <c r="G17" s="15"/>
    </row>
    <row r="18" spans="1:7" ht="14.1" customHeight="1" x14ac:dyDescent="0.25">
      <c r="A18" s="91" t="s">
        <v>241</v>
      </c>
      <c r="B18" s="83">
        <v>710</v>
      </c>
      <c r="C18" s="84"/>
      <c r="D18" s="88">
        <v>-3487457</v>
      </c>
      <c r="E18" s="88">
        <v>-3178137.84</v>
      </c>
      <c r="F18" s="95" t="s">
        <v>242</v>
      </c>
      <c r="G18" s="15"/>
    </row>
    <row r="19" spans="1:7" x14ac:dyDescent="0.25">
      <c r="A19" s="56" t="s">
        <v>243</v>
      </c>
      <c r="B19" s="83">
        <v>710</v>
      </c>
      <c r="C19" s="84" t="s">
        <v>244</v>
      </c>
      <c r="D19" s="88">
        <v>-3487457</v>
      </c>
      <c r="E19" s="88">
        <v>-3178137.84</v>
      </c>
      <c r="F19" s="95" t="s">
        <v>242</v>
      </c>
      <c r="G19" s="15"/>
    </row>
    <row r="20" spans="1:7" x14ac:dyDescent="0.25">
      <c r="A20" s="56" t="s">
        <v>245</v>
      </c>
      <c r="B20" s="83">
        <v>710</v>
      </c>
      <c r="C20" s="84" t="s">
        <v>246</v>
      </c>
      <c r="D20" s="88">
        <v>-3487457</v>
      </c>
      <c r="E20" s="88">
        <v>-3178137.84</v>
      </c>
      <c r="F20" s="95" t="s">
        <v>242</v>
      </c>
      <c r="G20" s="15"/>
    </row>
    <row r="21" spans="1:7" x14ac:dyDescent="0.25">
      <c r="A21" s="56" t="s">
        <v>247</v>
      </c>
      <c r="B21" s="83">
        <v>710</v>
      </c>
      <c r="C21" s="84" t="s">
        <v>248</v>
      </c>
      <c r="D21" s="88">
        <v>-3487457</v>
      </c>
      <c r="E21" s="88">
        <v>-3178137.84</v>
      </c>
      <c r="F21" s="95" t="s">
        <v>242</v>
      </c>
      <c r="G21" s="15"/>
    </row>
    <row r="22" spans="1:7" ht="23.25" x14ac:dyDescent="0.25">
      <c r="A22" s="56" t="s">
        <v>249</v>
      </c>
      <c r="B22" s="83">
        <v>710</v>
      </c>
      <c r="C22" s="84" t="s">
        <v>250</v>
      </c>
      <c r="D22" s="88">
        <v>-3487457</v>
      </c>
      <c r="E22" s="88">
        <v>-3178137.84</v>
      </c>
      <c r="F22" s="95" t="s">
        <v>242</v>
      </c>
      <c r="G22" s="15"/>
    </row>
    <row r="23" spans="1:7" ht="14.1" customHeight="1" x14ac:dyDescent="0.25">
      <c r="A23" s="91" t="s">
        <v>251</v>
      </c>
      <c r="B23" s="83">
        <v>720</v>
      </c>
      <c r="C23" s="84"/>
      <c r="D23" s="88">
        <v>3487457</v>
      </c>
      <c r="E23" s="88">
        <v>2422735.9500000002</v>
      </c>
      <c r="F23" s="95" t="s">
        <v>242</v>
      </c>
      <c r="G23" s="15"/>
    </row>
    <row r="24" spans="1:7" x14ac:dyDescent="0.25">
      <c r="A24" s="56" t="s">
        <v>252</v>
      </c>
      <c r="B24" s="83">
        <v>720</v>
      </c>
      <c r="C24" s="96" t="s">
        <v>253</v>
      </c>
      <c r="D24" s="88">
        <v>3487457</v>
      </c>
      <c r="E24" s="88">
        <v>2422735.9500000002</v>
      </c>
      <c r="F24" s="95" t="s">
        <v>242</v>
      </c>
      <c r="G24" s="15"/>
    </row>
    <row r="25" spans="1:7" x14ac:dyDescent="0.25">
      <c r="A25" s="56" t="s">
        <v>254</v>
      </c>
      <c r="B25" s="83">
        <v>720</v>
      </c>
      <c r="C25" s="96" t="s">
        <v>255</v>
      </c>
      <c r="D25" s="88">
        <v>3487457</v>
      </c>
      <c r="E25" s="88">
        <v>2422735.9500000002</v>
      </c>
      <c r="F25" s="95" t="s">
        <v>242</v>
      </c>
      <c r="G25" s="15"/>
    </row>
    <row r="26" spans="1:7" x14ac:dyDescent="0.25">
      <c r="A26" s="56" t="s">
        <v>256</v>
      </c>
      <c r="B26" s="83">
        <v>720</v>
      </c>
      <c r="C26" s="96" t="s">
        <v>257</v>
      </c>
      <c r="D26" s="88">
        <v>3487457</v>
      </c>
      <c r="E26" s="88">
        <v>2422735.9500000002</v>
      </c>
      <c r="F26" s="95" t="s">
        <v>242</v>
      </c>
      <c r="G26" s="15"/>
    </row>
    <row r="27" spans="1:7" ht="23.25" x14ac:dyDescent="0.25">
      <c r="A27" s="56" t="s">
        <v>258</v>
      </c>
      <c r="B27" s="83">
        <v>720</v>
      </c>
      <c r="C27" s="96" t="s">
        <v>259</v>
      </c>
      <c r="D27" s="88">
        <v>3487457</v>
      </c>
      <c r="E27" s="88">
        <v>2422735.9500000002</v>
      </c>
      <c r="F27" s="95" t="s">
        <v>242</v>
      </c>
      <c r="G27" s="15"/>
    </row>
    <row r="28" spans="1:7" ht="10.5" customHeight="1" x14ac:dyDescent="0.25">
      <c r="A28" s="97"/>
      <c r="B28" s="98"/>
      <c r="C28" s="99"/>
      <c r="D28" s="100"/>
      <c r="E28" s="101"/>
      <c r="F28" s="101"/>
      <c r="G28" s="15"/>
    </row>
    <row r="29" spans="1:7" x14ac:dyDescent="0.25">
      <c r="A29" s="102"/>
      <c r="B29" s="103" t="s">
        <v>260</v>
      </c>
      <c r="C29" s="102"/>
      <c r="D29" s="11"/>
      <c r="E29" s="104"/>
      <c r="F29" s="104"/>
      <c r="G29" s="15"/>
    </row>
    <row r="30" spans="1:7" ht="20.100000000000001" customHeight="1" x14ac:dyDescent="0.25">
      <c r="A30" s="17" t="s">
        <v>261</v>
      </c>
      <c r="B30" s="105"/>
      <c r="C30" s="15"/>
      <c r="D30" s="126" t="s">
        <v>262</v>
      </c>
      <c r="E30" s="126"/>
      <c r="F30" s="15"/>
      <c r="G30" s="15"/>
    </row>
    <row r="31" spans="1:7" ht="9.9499999999999993" customHeight="1" x14ac:dyDescent="0.25">
      <c r="A31" s="107"/>
      <c r="B31" s="108" t="s">
        <v>263</v>
      </c>
      <c r="C31" s="15"/>
      <c r="D31" s="124" t="s">
        <v>264</v>
      </c>
      <c r="E31" s="124"/>
      <c r="F31" s="15"/>
      <c r="G31" s="15"/>
    </row>
    <row r="32" spans="1:7" ht="9.9499999999999993" customHeight="1" x14ac:dyDescent="0.25">
      <c r="A32" s="102"/>
      <c r="B32" s="109"/>
      <c r="C32" s="110"/>
      <c r="D32" s="104"/>
      <c r="E32" s="104"/>
      <c r="F32" s="104"/>
      <c r="G32" s="15"/>
    </row>
    <row r="33" spans="1:7" ht="10.5" customHeight="1" x14ac:dyDescent="0.25">
      <c r="A33" s="111"/>
      <c r="B33" s="112"/>
      <c r="C33" s="110"/>
      <c r="D33" s="72"/>
      <c r="E33" s="127"/>
      <c r="F33" s="127"/>
      <c r="G33" s="15"/>
    </row>
    <row r="34" spans="1:7" x14ac:dyDescent="0.25">
      <c r="A34" s="70" t="s">
        <v>265</v>
      </c>
      <c r="B34" s="106" t="s">
        <v>260</v>
      </c>
      <c r="C34" s="15"/>
      <c r="D34" s="128"/>
      <c r="E34" s="128"/>
      <c r="F34" s="107"/>
      <c r="G34" s="15"/>
    </row>
    <row r="35" spans="1:7" ht="11.1" customHeight="1" x14ac:dyDescent="0.25">
      <c r="A35" s="15"/>
      <c r="B35" s="108" t="s">
        <v>263</v>
      </c>
      <c r="C35" s="15"/>
      <c r="D35" s="124" t="s">
        <v>264</v>
      </c>
      <c r="E35" s="124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1.1" customHeight="1" x14ac:dyDescent="0.25">
      <c r="A39" s="15"/>
      <c r="B39" s="107"/>
      <c r="C39" s="15"/>
      <c r="D39" s="107"/>
      <c r="E39" s="107"/>
      <c r="F39" s="15"/>
      <c r="G39" s="15"/>
    </row>
    <row r="40" spans="1:7" ht="11.1" customHeight="1" x14ac:dyDescent="0.25">
      <c r="A40" s="15"/>
      <c r="B40" s="107"/>
      <c r="C40" s="15"/>
      <c r="D40" s="107"/>
      <c r="E40" s="107"/>
      <c r="F40" s="15"/>
      <c r="G40" s="15"/>
    </row>
    <row r="41" spans="1:7" ht="11.1" customHeight="1" x14ac:dyDescent="0.25">
      <c r="A41" s="15"/>
      <c r="B41" s="107"/>
      <c r="C41" s="15"/>
      <c r="D41" s="107"/>
      <c r="E41" s="107"/>
      <c r="F41" s="15"/>
      <c r="G41" s="15"/>
    </row>
    <row r="42" spans="1:7" ht="17.100000000000001" customHeight="1" x14ac:dyDescent="0.25">
      <c r="A42" s="11"/>
      <c r="B42" s="105" t="s">
        <v>260</v>
      </c>
      <c r="C42" s="110"/>
      <c r="D42" s="11"/>
      <c r="E42" s="11"/>
      <c r="F42" s="113" t="s">
        <v>266</v>
      </c>
      <c r="G42" s="15"/>
    </row>
    <row r="43" spans="1:7" ht="17.25" customHeight="1" x14ac:dyDescent="0.25">
      <c r="A43" s="17" t="s">
        <v>267</v>
      </c>
      <c r="B43" s="114"/>
      <c r="C43" s="15"/>
      <c r="D43" s="126" t="s">
        <v>268</v>
      </c>
      <c r="E43" s="126"/>
      <c r="F43" s="113" t="s">
        <v>266</v>
      </c>
      <c r="G43" s="15"/>
    </row>
    <row r="44" spans="1:7" ht="12" customHeight="1" x14ac:dyDescent="0.25">
      <c r="A44" s="107"/>
      <c r="B44" s="108" t="s">
        <v>263</v>
      </c>
      <c r="C44" s="15"/>
      <c r="D44" s="124" t="s">
        <v>264</v>
      </c>
      <c r="E44" s="124"/>
      <c r="F44" s="113" t="s">
        <v>266</v>
      </c>
      <c r="G44" s="15"/>
    </row>
    <row r="45" spans="1:7" ht="17.100000000000001" customHeight="1" x14ac:dyDescent="0.25">
      <c r="A45" s="17"/>
      <c r="B45" s="17"/>
      <c r="C45" s="17"/>
      <c r="D45" s="110"/>
      <c r="E45" s="11"/>
      <c r="F45" s="11"/>
      <c r="G45" s="15"/>
    </row>
    <row r="46" spans="1:7" hidden="1" x14ac:dyDescent="0.25">
      <c r="A46" s="17"/>
      <c r="B46" s="17" t="s">
        <v>260</v>
      </c>
      <c r="C46" s="17"/>
      <c r="D46" s="110"/>
      <c r="E46" s="11"/>
      <c r="F46" s="15"/>
      <c r="G46" s="15"/>
    </row>
    <row r="47" spans="1:7" hidden="1" x14ac:dyDescent="0.25">
      <c r="A47" s="113" t="s">
        <v>261</v>
      </c>
      <c r="B47" s="17"/>
      <c r="C47" s="17"/>
      <c r="D47" s="126"/>
      <c r="E47" s="126"/>
      <c r="F47" s="113" t="s">
        <v>260</v>
      </c>
      <c r="G47" s="15"/>
    </row>
    <row r="48" spans="1:7" hidden="1" x14ac:dyDescent="0.25">
      <c r="A48" s="113" t="s">
        <v>269</v>
      </c>
      <c r="B48" s="108" t="s">
        <v>263</v>
      </c>
      <c r="C48" s="15"/>
      <c r="D48" s="124" t="s">
        <v>264</v>
      </c>
      <c r="E48" s="124"/>
      <c r="F48" s="113" t="s">
        <v>260</v>
      </c>
      <c r="G48" s="15"/>
    </row>
    <row r="49" spans="1:7" ht="17.100000000000001" customHeight="1" x14ac:dyDescent="0.25">
      <c r="A49" s="113"/>
      <c r="B49" s="107"/>
      <c r="C49" s="15"/>
      <c r="D49" s="107"/>
      <c r="E49" s="107"/>
      <c r="F49" s="113"/>
      <c r="G49" s="15"/>
    </row>
    <row r="50" spans="1:7" hidden="1" x14ac:dyDescent="0.25">
      <c r="A50" s="17"/>
      <c r="B50" s="17" t="s">
        <v>260</v>
      </c>
      <c r="C50" s="17"/>
      <c r="D50" s="110"/>
      <c r="E50" s="11"/>
      <c r="F50" s="113" t="s">
        <v>260</v>
      </c>
      <c r="G50" s="15"/>
    </row>
    <row r="51" spans="1:7" hidden="1" x14ac:dyDescent="0.25">
      <c r="A51" s="113" t="s">
        <v>267</v>
      </c>
      <c r="B51" s="17"/>
      <c r="C51" s="17"/>
      <c r="D51" s="126"/>
      <c r="E51" s="126"/>
      <c r="F51" s="113" t="s">
        <v>260</v>
      </c>
      <c r="G51" s="15"/>
    </row>
    <row r="52" spans="1:7" hidden="1" x14ac:dyDescent="0.25">
      <c r="A52" s="113" t="s">
        <v>269</v>
      </c>
      <c r="B52" s="108" t="s">
        <v>263</v>
      </c>
      <c r="C52" s="15"/>
      <c r="D52" s="124" t="s">
        <v>264</v>
      </c>
      <c r="E52" s="124"/>
      <c r="F52" s="113" t="s">
        <v>260</v>
      </c>
      <c r="G52" s="15"/>
    </row>
    <row r="53" spans="1:7" ht="17.100000000000001" customHeight="1" x14ac:dyDescent="0.25">
      <c r="A53" s="17"/>
      <c r="B53" s="17"/>
      <c r="C53" s="17"/>
      <c r="D53" s="110"/>
      <c r="E53" s="11"/>
      <c r="F53" s="11"/>
      <c r="G53" s="15"/>
    </row>
    <row r="54" spans="1:7" ht="17.100000000000001" customHeight="1" x14ac:dyDescent="0.25">
      <c r="A54" s="17" t="s">
        <v>270</v>
      </c>
      <c r="B54" s="102"/>
      <c r="C54" s="102"/>
      <c r="D54" s="110"/>
      <c r="E54" s="2"/>
      <c r="F54" s="2"/>
      <c r="G54" s="15"/>
    </row>
    <row r="55" spans="1:7" ht="12.95" customHeight="1" x14ac:dyDescent="0.25">
      <c r="A55" s="115"/>
      <c r="B55" s="115"/>
      <c r="C55" s="115"/>
      <c r="D55" s="115"/>
      <c r="E55" s="115"/>
      <c r="F55" s="115"/>
      <c r="G55" s="15"/>
    </row>
    <row r="56" spans="1:7" ht="51.2" customHeight="1" x14ac:dyDescent="0.25">
      <c r="A56" s="125" t="s">
        <v>271</v>
      </c>
      <c r="B56" s="125"/>
      <c r="C56" s="125"/>
      <c r="D56" s="125"/>
      <c r="E56" s="125"/>
      <c r="F56" s="125"/>
      <c r="G56" s="15"/>
    </row>
    <row r="57" spans="1:7" ht="12.95" customHeight="1" x14ac:dyDescent="0.25">
      <c r="A57" s="116"/>
      <c r="B57" s="116"/>
      <c r="C57" s="116"/>
      <c r="D57" s="116"/>
      <c r="E57" s="116"/>
      <c r="F57" s="116"/>
      <c r="G57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30:E30"/>
    <mergeCell ref="D31:E31"/>
    <mergeCell ref="E33:F33"/>
    <mergeCell ref="D34:E34"/>
    <mergeCell ref="D35:E35"/>
    <mergeCell ref="D52:E52"/>
    <mergeCell ref="A56:F56"/>
    <mergeCell ref="D43:E43"/>
    <mergeCell ref="D44:E44"/>
    <mergeCell ref="D47:E47"/>
    <mergeCell ref="D48:E48"/>
    <mergeCell ref="D51:E51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409487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B80D277-0A0C-417B-870A-5D13A74D6A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2023-11-27T19:28:45Z</cp:lastPrinted>
  <dcterms:created xsi:type="dcterms:W3CDTF">2023-11-24T04:41:18Z</dcterms:created>
  <dcterms:modified xsi:type="dcterms:W3CDTF">2023-11-27T20:48:57Z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20.2.0.176861179</vt:lpwstr>
  </property>
  <property fmtid="{D5CDD505-2E9C-101B-9397-08002B2CF9AE}" pid="6" name="Тип сервера">
    <vt:lpwstr>MSSQL</vt:lpwstr>
  </property>
  <property fmtid="{D5CDD505-2E9C-101B-9397-08002B2CF9AE}" pid="7" name="Сервер">
    <vt:lpwstr>svod</vt:lpwstr>
  </property>
  <property fmtid="{D5CDD505-2E9C-101B-9397-08002B2CF9AE}" pid="8" name="База">
    <vt:lpwstr>svod_smart</vt:lpwstr>
  </property>
  <property fmtid="{D5CDD505-2E9C-101B-9397-08002B2CF9AE}" pid="9" name="Пользователь">
    <vt:lpwstr>00824_aitzhanovate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